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Лариса\Desktop\"/>
    </mc:Choice>
  </mc:AlternateContent>
  <bookViews>
    <workbookView xWindow="-105" yWindow="-105" windowWidth="23250" windowHeight="13170" firstSheet="5" activeTab="9"/>
  </bookViews>
  <sheets>
    <sheet name="Команда проекта" sheetId="3" r:id="rId1"/>
    <sheet name="1. Современная школа" sheetId="1" r:id="rId2"/>
    <sheet name="2. Успех каждого ребенка" sheetId="2" r:id="rId3"/>
    <sheet name="3. Поддержка семей" sheetId="4" r:id="rId4"/>
    <sheet name="4. Цифровая среда" sheetId="5" r:id="rId5"/>
    <sheet name="5. Учитель будущего" sheetId="6" r:id="rId6"/>
    <sheet name="6. Молодые профессионалы" sheetId="7" r:id="rId7"/>
    <sheet name="7. Содействие занятости" sheetId="8" r:id="rId8"/>
    <sheet name="Список мунципалитетов" sheetId="9" r:id="rId9"/>
    <sheet name="Справочник по показателям" sheetId="10" r:id="rId10"/>
  </sheets>
  <externalReferences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147" i="8" l="1"/>
  <c r="AQ147" i="8"/>
  <c r="AM147" i="8"/>
  <c r="AJ147" i="8"/>
  <c r="AF147" i="8"/>
  <c r="AC147" i="8"/>
  <c r="Y147" i="8"/>
  <c r="V147" i="8"/>
  <c r="R147" i="8"/>
  <c r="O147" i="8"/>
  <c r="K147" i="8"/>
  <c r="H147" i="8"/>
  <c r="D147" i="8"/>
  <c r="A147" i="8"/>
  <c r="AT146" i="8"/>
  <c r="AQ146" i="8"/>
  <c r="AM146" i="8"/>
  <c r="AJ146" i="8"/>
  <c r="AF146" i="8"/>
  <c r="AC146" i="8"/>
  <c r="Y146" i="8"/>
  <c r="V146" i="8"/>
  <c r="R146" i="8"/>
  <c r="O146" i="8"/>
  <c r="K146" i="8"/>
  <c r="H146" i="8"/>
  <c r="D146" i="8"/>
  <c r="A146" i="8"/>
  <c r="AQ128" i="8"/>
  <c r="AJ128" i="8"/>
  <c r="AC128" i="8"/>
  <c r="V128" i="8"/>
  <c r="O128" i="8"/>
  <c r="H128" i="8"/>
  <c r="A128" i="8"/>
  <c r="AR127" i="8"/>
  <c r="AK127" i="8"/>
  <c r="AD127" i="8"/>
  <c r="W127" i="8"/>
  <c r="P127" i="8"/>
  <c r="I127" i="8"/>
  <c r="B127" i="8"/>
  <c r="AT126" i="8"/>
  <c r="AQ126" i="8"/>
  <c r="AM126" i="8"/>
  <c r="AJ126" i="8"/>
  <c r="AF126" i="8"/>
  <c r="AC126" i="8"/>
  <c r="Y126" i="8"/>
  <c r="V126" i="8"/>
  <c r="R126" i="8"/>
  <c r="O126" i="8"/>
  <c r="K126" i="8"/>
  <c r="H126" i="8"/>
  <c r="D126" i="8"/>
  <c r="A126" i="8"/>
  <c r="AT125" i="8"/>
  <c r="AQ125" i="8"/>
  <c r="AM125" i="8"/>
  <c r="AJ125" i="8"/>
  <c r="AF125" i="8"/>
  <c r="AC125" i="8"/>
  <c r="Y125" i="8"/>
  <c r="V125" i="8"/>
  <c r="R125" i="8"/>
  <c r="O125" i="8"/>
  <c r="K125" i="8"/>
  <c r="H125" i="8"/>
  <c r="D125" i="8"/>
  <c r="A125" i="8"/>
  <c r="AQ107" i="8"/>
  <c r="AJ107" i="8"/>
  <c r="AC107" i="8"/>
  <c r="V107" i="8"/>
  <c r="O107" i="8"/>
  <c r="H107" i="8"/>
  <c r="A107" i="8"/>
  <c r="AR106" i="8"/>
  <c r="AK106" i="8"/>
  <c r="AD106" i="8"/>
  <c r="W106" i="8"/>
  <c r="P106" i="8"/>
  <c r="I106" i="8"/>
  <c r="B106" i="8"/>
  <c r="AT105" i="8"/>
  <c r="AQ105" i="8"/>
  <c r="AM105" i="8"/>
  <c r="AJ105" i="8"/>
  <c r="AF105" i="8"/>
  <c r="AC105" i="8"/>
  <c r="Y105" i="8"/>
  <c r="V105" i="8"/>
  <c r="R105" i="8"/>
  <c r="O105" i="8"/>
  <c r="K105" i="8"/>
  <c r="H105" i="8"/>
  <c r="D105" i="8"/>
  <c r="A105" i="8"/>
  <c r="AT104" i="8"/>
  <c r="AQ104" i="8"/>
  <c r="AM104" i="8"/>
  <c r="AJ104" i="8"/>
  <c r="AF104" i="8"/>
  <c r="AC104" i="8"/>
  <c r="Y104" i="8"/>
  <c r="V104" i="8"/>
  <c r="R104" i="8"/>
  <c r="O104" i="8"/>
  <c r="K104" i="8"/>
  <c r="H104" i="8"/>
  <c r="D104" i="8"/>
  <c r="A104" i="8"/>
  <c r="AQ86" i="8"/>
  <c r="AJ86" i="8"/>
  <c r="AC86" i="8"/>
  <c r="V86" i="8"/>
  <c r="O86" i="8"/>
  <c r="H86" i="8"/>
  <c r="A86" i="8"/>
  <c r="AR85" i="8"/>
  <c r="AK85" i="8"/>
  <c r="AD85" i="8"/>
  <c r="W85" i="8"/>
  <c r="P85" i="8"/>
  <c r="I85" i="8"/>
  <c r="B85" i="8"/>
  <c r="AT84" i="8"/>
  <c r="AQ84" i="8"/>
  <c r="AM84" i="8"/>
  <c r="AJ84" i="8"/>
  <c r="AF84" i="8"/>
  <c r="AC84" i="8"/>
  <c r="Y84" i="8"/>
  <c r="V84" i="8"/>
  <c r="R84" i="8"/>
  <c r="O84" i="8"/>
  <c r="K84" i="8"/>
  <c r="H84" i="8"/>
  <c r="D84" i="8"/>
  <c r="A84" i="8"/>
  <c r="AT83" i="8"/>
  <c r="AQ83" i="8"/>
  <c r="AM83" i="8"/>
  <c r="AJ83" i="8"/>
  <c r="AF83" i="8"/>
  <c r="AC83" i="8"/>
  <c r="Y83" i="8"/>
  <c r="V83" i="8"/>
  <c r="R83" i="8"/>
  <c r="O83" i="8"/>
  <c r="K83" i="8"/>
  <c r="H83" i="8"/>
  <c r="D83" i="8"/>
  <c r="A83" i="8"/>
  <c r="AQ65" i="8"/>
  <c r="AJ65" i="8"/>
  <c r="AC65" i="8"/>
  <c r="V65" i="8"/>
  <c r="O65" i="8"/>
  <c r="H65" i="8"/>
  <c r="A65" i="8"/>
  <c r="AR64" i="8"/>
  <c r="AK64" i="8"/>
  <c r="AD64" i="8"/>
  <c r="W64" i="8"/>
  <c r="P64" i="8"/>
  <c r="I64" i="8"/>
  <c r="B64" i="8"/>
  <c r="AT63" i="8"/>
  <c r="AQ63" i="8"/>
  <c r="AM63" i="8"/>
  <c r="AJ63" i="8"/>
  <c r="AF63" i="8"/>
  <c r="AC63" i="8"/>
  <c r="Y63" i="8"/>
  <c r="V63" i="8"/>
  <c r="R63" i="8"/>
  <c r="O63" i="8"/>
  <c r="K63" i="8"/>
  <c r="H63" i="8"/>
  <c r="D63" i="8"/>
  <c r="A63" i="8"/>
  <c r="AT62" i="8"/>
  <c r="AQ62" i="8"/>
  <c r="AM62" i="8"/>
  <c r="AJ62" i="8"/>
  <c r="AF62" i="8"/>
  <c r="AC62" i="8"/>
  <c r="Y62" i="8"/>
  <c r="V62" i="8"/>
  <c r="R62" i="8"/>
  <c r="O62" i="8"/>
  <c r="K62" i="8"/>
  <c r="H62" i="8"/>
  <c r="D62" i="8"/>
  <c r="A62" i="8"/>
  <c r="AQ44" i="8"/>
  <c r="AJ44" i="8"/>
  <c r="AC44" i="8"/>
  <c r="V44" i="8"/>
  <c r="O44" i="8"/>
  <c r="H44" i="8"/>
  <c r="A44" i="8"/>
  <c r="AR43" i="8"/>
  <c r="AK43" i="8"/>
  <c r="AD43" i="8"/>
  <c r="W43" i="8"/>
  <c r="P43" i="8"/>
  <c r="I43" i="8"/>
  <c r="B43" i="8"/>
  <c r="AT42" i="8"/>
  <c r="AQ42" i="8"/>
  <c r="AM42" i="8"/>
  <c r="AJ42" i="8"/>
  <c r="AF42" i="8"/>
  <c r="AC42" i="8"/>
  <c r="Y42" i="8"/>
  <c r="V42" i="8"/>
  <c r="R42" i="8"/>
  <c r="O42" i="8"/>
  <c r="K42" i="8"/>
  <c r="H42" i="8"/>
  <c r="D42" i="8"/>
  <c r="A42" i="8"/>
  <c r="AT41" i="8"/>
  <c r="AQ41" i="8"/>
  <c r="AM41" i="8"/>
  <c r="AJ41" i="8"/>
  <c r="AF41" i="8"/>
  <c r="AC41" i="8"/>
  <c r="Y41" i="8"/>
  <c r="V41" i="8"/>
  <c r="R41" i="8"/>
  <c r="O41" i="8"/>
  <c r="K41" i="8"/>
  <c r="H41" i="8"/>
  <c r="D41" i="8"/>
  <c r="A41" i="8"/>
  <c r="AQ23" i="8"/>
  <c r="AJ23" i="8"/>
  <c r="AC23" i="8"/>
  <c r="V23" i="8"/>
  <c r="O23" i="8"/>
  <c r="H23" i="8"/>
  <c r="A23" i="8"/>
  <c r="AR22" i="8"/>
  <c r="AK22" i="8"/>
  <c r="AD22" i="8"/>
  <c r="W22" i="8"/>
  <c r="P22" i="8"/>
  <c r="I22" i="8"/>
  <c r="B22" i="8"/>
  <c r="AT21" i="8"/>
  <c r="AM21" i="8"/>
  <c r="AF21" i="8"/>
  <c r="Y21" i="8"/>
  <c r="R21" i="8"/>
  <c r="K21" i="8"/>
  <c r="D21" i="8"/>
  <c r="AT20" i="8"/>
  <c r="AM20" i="8"/>
  <c r="AF20" i="8"/>
  <c r="Y20" i="8"/>
  <c r="R20" i="8"/>
  <c r="K20" i="8"/>
  <c r="D20" i="8"/>
  <c r="AS19" i="8"/>
  <c r="AS40" i="8" s="1"/>
  <c r="AS61" i="8" s="1"/>
  <c r="AS82" i="8" s="1"/>
  <c r="AS103" i="8" s="1"/>
  <c r="AS124" i="8" s="1"/>
  <c r="AS145" i="8" s="1"/>
  <c r="AL19" i="8"/>
  <c r="AL40" i="8" s="1"/>
  <c r="AL61" i="8" s="1"/>
  <c r="AL82" i="8" s="1"/>
  <c r="AL103" i="8" s="1"/>
  <c r="AL124" i="8" s="1"/>
  <c r="AL145" i="8" s="1"/>
  <c r="AE19" i="8"/>
  <c r="AE40" i="8" s="1"/>
  <c r="AE61" i="8" s="1"/>
  <c r="AE82" i="8" s="1"/>
  <c r="AE103" i="8" s="1"/>
  <c r="AE124" i="8" s="1"/>
  <c r="AE145" i="8" s="1"/>
  <c r="X19" i="8"/>
  <c r="X40" i="8" s="1"/>
  <c r="X61" i="8" s="1"/>
  <c r="X82" i="8" s="1"/>
  <c r="X103" i="8" s="1"/>
  <c r="X124" i="8" s="1"/>
  <c r="X145" i="8" s="1"/>
  <c r="Q19" i="8"/>
  <c r="Q40" i="8" s="1"/>
  <c r="Q61" i="8" s="1"/>
  <c r="Q82" i="8" s="1"/>
  <c r="Q103" i="8" s="1"/>
  <c r="Q124" i="8" s="1"/>
  <c r="Q145" i="8" s="1"/>
  <c r="J19" i="8"/>
  <c r="J40" i="8" s="1"/>
  <c r="J61" i="8" s="1"/>
  <c r="J82" i="8" s="1"/>
  <c r="J103" i="8" s="1"/>
  <c r="J124" i="8" s="1"/>
  <c r="J145" i="8" s="1"/>
  <c r="C19" i="8"/>
  <c r="C40" i="8" s="1"/>
  <c r="C61" i="8" s="1"/>
  <c r="C82" i="8" s="1"/>
  <c r="C103" i="8" s="1"/>
  <c r="C124" i="8" s="1"/>
  <c r="C145" i="8" s="1"/>
  <c r="C5" i="8"/>
  <c r="J5" i="8" s="1"/>
  <c r="Q5" i="8" s="1"/>
  <c r="J4" i="8"/>
  <c r="Q4" i="8" s="1"/>
  <c r="AE4" i="8" l="1"/>
  <c r="AL4" i="8" s="1"/>
  <c r="AS4" i="8" s="1"/>
  <c r="X4" i="8"/>
  <c r="X5" i="8"/>
  <c r="AE5" i="8"/>
  <c r="AL5" i="8" s="1"/>
  <c r="AS5" i="8" s="1"/>
  <c r="R84" i="7" l="1"/>
  <c r="O84" i="7"/>
  <c r="K84" i="7"/>
  <c r="H84" i="7"/>
  <c r="D84" i="7"/>
  <c r="A84" i="7"/>
  <c r="R83" i="7"/>
  <c r="O83" i="7"/>
  <c r="K83" i="7"/>
  <c r="H83" i="7"/>
  <c r="D83" i="7"/>
  <c r="A83" i="7"/>
  <c r="O77" i="7"/>
  <c r="H77" i="7"/>
  <c r="A77" i="7"/>
  <c r="P76" i="7"/>
  <c r="I76" i="7"/>
  <c r="B76" i="7"/>
  <c r="R75" i="7"/>
  <c r="O75" i="7"/>
  <c r="K75" i="7"/>
  <c r="H75" i="7"/>
  <c r="D75" i="7"/>
  <c r="A75" i="7"/>
  <c r="R74" i="7"/>
  <c r="O74" i="7"/>
  <c r="K74" i="7"/>
  <c r="H74" i="7"/>
  <c r="D74" i="7"/>
  <c r="A74" i="7"/>
  <c r="O65" i="7"/>
  <c r="H65" i="7"/>
  <c r="A65" i="7"/>
  <c r="P64" i="7"/>
  <c r="I64" i="7"/>
  <c r="B64" i="7"/>
  <c r="R63" i="7"/>
  <c r="O63" i="7"/>
  <c r="K63" i="7"/>
  <c r="H63" i="7"/>
  <c r="D63" i="7"/>
  <c r="A63" i="7"/>
  <c r="R62" i="7"/>
  <c r="O62" i="7"/>
  <c r="K62" i="7"/>
  <c r="H62" i="7"/>
  <c r="D62" i="7"/>
  <c r="A62" i="7"/>
  <c r="O55" i="7"/>
  <c r="H55" i="7"/>
  <c r="A55" i="7"/>
  <c r="P54" i="7"/>
  <c r="I54" i="7"/>
  <c r="B54" i="7"/>
  <c r="R53" i="7"/>
  <c r="O53" i="7"/>
  <c r="K53" i="7"/>
  <c r="H53" i="7"/>
  <c r="D53" i="7"/>
  <c r="A53" i="7"/>
  <c r="R52" i="7"/>
  <c r="O52" i="7"/>
  <c r="K52" i="7"/>
  <c r="H52" i="7"/>
  <c r="D52" i="7"/>
  <c r="A52" i="7"/>
  <c r="O45" i="7"/>
  <c r="H45" i="7"/>
  <c r="A45" i="7"/>
  <c r="P44" i="7"/>
  <c r="I44" i="7"/>
  <c r="B44" i="7"/>
  <c r="R43" i="7"/>
  <c r="O43" i="7"/>
  <c r="K43" i="7"/>
  <c r="H43" i="7"/>
  <c r="D43" i="7"/>
  <c r="A43" i="7"/>
  <c r="R42" i="7"/>
  <c r="O42" i="7"/>
  <c r="K42" i="7"/>
  <c r="H42" i="7"/>
  <c r="D42" i="7"/>
  <c r="A42" i="7"/>
  <c r="O35" i="7"/>
  <c r="H35" i="7"/>
  <c r="A35" i="7"/>
  <c r="P34" i="7"/>
  <c r="I34" i="7"/>
  <c r="B34" i="7"/>
  <c r="O33" i="7"/>
  <c r="K33" i="7"/>
  <c r="H33" i="7"/>
  <c r="D33" i="7"/>
  <c r="A33" i="7"/>
  <c r="R32" i="7"/>
  <c r="O32" i="7"/>
  <c r="K32" i="7"/>
  <c r="H32" i="7"/>
  <c r="D32" i="7"/>
  <c r="A32" i="7"/>
  <c r="Q31" i="7"/>
  <c r="Q41" i="7" s="1"/>
  <c r="Q51" i="7" s="1"/>
  <c r="Q61" i="7" s="1"/>
  <c r="Q73" i="7" s="1"/>
  <c r="Q82" i="7" s="1"/>
  <c r="O23" i="7"/>
  <c r="H23" i="7"/>
  <c r="A23" i="7"/>
  <c r="P22" i="7"/>
  <c r="I22" i="7"/>
  <c r="B22" i="7"/>
  <c r="R21" i="7"/>
  <c r="K21" i="7"/>
  <c r="D21" i="7"/>
  <c r="R20" i="7"/>
  <c r="K20" i="7"/>
  <c r="D20" i="7"/>
  <c r="Q19" i="7"/>
  <c r="J19" i="7"/>
  <c r="J31" i="7" s="1"/>
  <c r="J41" i="7" s="1"/>
  <c r="J51" i="7" s="1"/>
  <c r="J61" i="7" s="1"/>
  <c r="J73" i="7" s="1"/>
  <c r="J82" i="7" s="1"/>
  <c r="C19" i="7"/>
  <c r="C31" i="7" s="1"/>
  <c r="C41" i="7" s="1"/>
  <c r="C51" i="7" s="1"/>
  <c r="C61" i="7" s="1"/>
  <c r="C73" i="7" s="1"/>
  <c r="C82" i="7" s="1"/>
  <c r="C5" i="7"/>
  <c r="J5" i="7" s="1"/>
  <c r="Q5" i="7" s="1"/>
  <c r="J4" i="7"/>
  <c r="Q4" i="7" s="1"/>
  <c r="BA151" i="5" l="1"/>
  <c r="AX151" i="5"/>
  <c r="AT151" i="5"/>
  <c r="AQ151" i="5"/>
  <c r="AM151" i="5"/>
  <c r="AJ151" i="5"/>
  <c r="AF151" i="5"/>
  <c r="AC151" i="5"/>
  <c r="Y151" i="5"/>
  <c r="V151" i="5"/>
  <c r="R151" i="5"/>
  <c r="O151" i="5"/>
  <c r="K151" i="5"/>
  <c r="H151" i="5"/>
  <c r="D151" i="5"/>
  <c r="A151" i="5"/>
  <c r="BA150" i="5"/>
  <c r="AX150" i="5"/>
  <c r="AT150" i="5"/>
  <c r="AQ150" i="5"/>
  <c r="AM150" i="5"/>
  <c r="AJ150" i="5"/>
  <c r="AF150" i="5"/>
  <c r="AC150" i="5"/>
  <c r="Y150" i="5"/>
  <c r="V150" i="5"/>
  <c r="R150" i="5"/>
  <c r="O150" i="5"/>
  <c r="K150" i="5"/>
  <c r="H150" i="5"/>
  <c r="D150" i="5"/>
  <c r="A150" i="5"/>
  <c r="AX132" i="5"/>
  <c r="AQ132" i="5"/>
  <c r="AJ132" i="5"/>
  <c r="AC132" i="5"/>
  <c r="V132" i="5"/>
  <c r="O132" i="5"/>
  <c r="H132" i="5"/>
  <c r="A132" i="5"/>
  <c r="AY131" i="5"/>
  <c r="AR131" i="5"/>
  <c r="AK131" i="5"/>
  <c r="AD131" i="5"/>
  <c r="W131" i="5"/>
  <c r="P131" i="5"/>
  <c r="I131" i="5"/>
  <c r="B131" i="5"/>
  <c r="BA130" i="5"/>
  <c r="AX130" i="5"/>
  <c r="AT130" i="5"/>
  <c r="AQ130" i="5"/>
  <c r="AM130" i="5"/>
  <c r="AJ130" i="5"/>
  <c r="AF130" i="5"/>
  <c r="AC130" i="5"/>
  <c r="Y130" i="5"/>
  <c r="V130" i="5"/>
  <c r="R130" i="5"/>
  <c r="O130" i="5"/>
  <c r="K130" i="5"/>
  <c r="H130" i="5"/>
  <c r="D130" i="5"/>
  <c r="A130" i="5"/>
  <c r="BA129" i="5"/>
  <c r="AX129" i="5"/>
  <c r="AT129" i="5"/>
  <c r="AQ129" i="5"/>
  <c r="AM129" i="5"/>
  <c r="AJ129" i="5"/>
  <c r="AF129" i="5"/>
  <c r="AC129" i="5"/>
  <c r="Y129" i="5"/>
  <c r="V129" i="5"/>
  <c r="R129" i="5"/>
  <c r="O129" i="5"/>
  <c r="K129" i="5"/>
  <c r="H129" i="5"/>
  <c r="D129" i="5"/>
  <c r="A129" i="5"/>
  <c r="AX107" i="5"/>
  <c r="AQ107" i="5"/>
  <c r="AJ107" i="5"/>
  <c r="AC107" i="5"/>
  <c r="V107" i="5"/>
  <c r="O107" i="5"/>
  <c r="H107" i="5"/>
  <c r="A107" i="5"/>
  <c r="AY106" i="5"/>
  <c r="AR106" i="5"/>
  <c r="AK106" i="5"/>
  <c r="AD106" i="5"/>
  <c r="W106" i="5"/>
  <c r="P106" i="5"/>
  <c r="I106" i="5"/>
  <c r="B106" i="5"/>
  <c r="BA105" i="5"/>
  <c r="AX105" i="5"/>
  <c r="AT105" i="5"/>
  <c r="AQ105" i="5"/>
  <c r="AM105" i="5"/>
  <c r="AJ105" i="5"/>
  <c r="AF105" i="5"/>
  <c r="AC105" i="5"/>
  <c r="Y105" i="5"/>
  <c r="V105" i="5"/>
  <c r="R105" i="5"/>
  <c r="O105" i="5"/>
  <c r="K105" i="5"/>
  <c r="H105" i="5"/>
  <c r="D105" i="5"/>
  <c r="A105" i="5"/>
  <c r="BA104" i="5"/>
  <c r="AX104" i="5"/>
  <c r="AT104" i="5"/>
  <c r="AQ104" i="5"/>
  <c r="AM104" i="5"/>
  <c r="AJ104" i="5"/>
  <c r="AF104" i="5"/>
  <c r="AC104" i="5"/>
  <c r="Y104" i="5"/>
  <c r="V104" i="5"/>
  <c r="R104" i="5"/>
  <c r="O104" i="5"/>
  <c r="K104" i="5"/>
  <c r="H104" i="5"/>
  <c r="D104" i="5"/>
  <c r="A104" i="5"/>
  <c r="AX86" i="5"/>
  <c r="AQ86" i="5"/>
  <c r="AJ86" i="5"/>
  <c r="AC86" i="5"/>
  <c r="V86" i="5"/>
  <c r="O86" i="5"/>
  <c r="H86" i="5"/>
  <c r="A86" i="5"/>
  <c r="AY85" i="5"/>
  <c r="AR85" i="5"/>
  <c r="AK85" i="5"/>
  <c r="AD85" i="5"/>
  <c r="W85" i="5"/>
  <c r="P85" i="5"/>
  <c r="I85" i="5"/>
  <c r="B85" i="5"/>
  <c r="BA84" i="5"/>
  <c r="AX84" i="5"/>
  <c r="AT84" i="5"/>
  <c r="AQ84" i="5"/>
  <c r="AM84" i="5"/>
  <c r="AJ84" i="5"/>
  <c r="AF84" i="5"/>
  <c r="AC84" i="5"/>
  <c r="Y84" i="5"/>
  <c r="V84" i="5"/>
  <c r="R84" i="5"/>
  <c r="O84" i="5"/>
  <c r="K84" i="5"/>
  <c r="H84" i="5"/>
  <c r="D84" i="5"/>
  <c r="A84" i="5"/>
  <c r="BA83" i="5"/>
  <c r="AX83" i="5"/>
  <c r="AT83" i="5"/>
  <c r="AQ83" i="5"/>
  <c r="AM83" i="5"/>
  <c r="AJ83" i="5"/>
  <c r="AF83" i="5"/>
  <c r="AC83" i="5"/>
  <c r="Y83" i="5"/>
  <c r="V83" i="5"/>
  <c r="R83" i="5"/>
  <c r="O83" i="5"/>
  <c r="K83" i="5"/>
  <c r="H83" i="5"/>
  <c r="D83" i="5"/>
  <c r="A83" i="5"/>
  <c r="AX65" i="5"/>
  <c r="AQ65" i="5"/>
  <c r="AJ65" i="5"/>
  <c r="AC65" i="5"/>
  <c r="V65" i="5"/>
  <c r="O65" i="5"/>
  <c r="H65" i="5"/>
  <c r="A65" i="5"/>
  <c r="AY64" i="5"/>
  <c r="AR64" i="5"/>
  <c r="AK64" i="5"/>
  <c r="AD64" i="5"/>
  <c r="W64" i="5"/>
  <c r="P64" i="5"/>
  <c r="I64" i="5"/>
  <c r="B64" i="5"/>
  <c r="BA63" i="5"/>
  <c r="AX63" i="5"/>
  <c r="AT63" i="5"/>
  <c r="AQ63" i="5"/>
  <c r="AM63" i="5"/>
  <c r="AJ63" i="5"/>
  <c r="AF63" i="5"/>
  <c r="AC63" i="5"/>
  <c r="Y63" i="5"/>
  <c r="V63" i="5"/>
  <c r="R63" i="5"/>
  <c r="O63" i="5"/>
  <c r="K63" i="5"/>
  <c r="H63" i="5"/>
  <c r="D63" i="5"/>
  <c r="A63" i="5"/>
  <c r="BA62" i="5"/>
  <c r="AX62" i="5"/>
  <c r="AT62" i="5"/>
  <c r="AQ62" i="5"/>
  <c r="AM62" i="5"/>
  <c r="AJ62" i="5"/>
  <c r="AF62" i="5"/>
  <c r="AC62" i="5"/>
  <c r="Y62" i="5"/>
  <c r="V62" i="5"/>
  <c r="R62" i="5"/>
  <c r="O62" i="5"/>
  <c r="K62" i="5"/>
  <c r="H62" i="5"/>
  <c r="D62" i="5"/>
  <c r="A62" i="5"/>
  <c r="AX44" i="5"/>
  <c r="AQ44" i="5"/>
  <c r="AJ44" i="5"/>
  <c r="AC44" i="5"/>
  <c r="V44" i="5"/>
  <c r="O44" i="5"/>
  <c r="H44" i="5"/>
  <c r="A44" i="5"/>
  <c r="AY43" i="5"/>
  <c r="AR43" i="5"/>
  <c r="AK43" i="5"/>
  <c r="AD43" i="5"/>
  <c r="W43" i="5"/>
  <c r="P43" i="5"/>
  <c r="I43" i="5"/>
  <c r="B43" i="5"/>
  <c r="BA42" i="5"/>
  <c r="AX42" i="5"/>
  <c r="AT42" i="5"/>
  <c r="AQ42" i="5"/>
  <c r="AM42" i="5"/>
  <c r="AJ42" i="5"/>
  <c r="AF42" i="5"/>
  <c r="AC42" i="5"/>
  <c r="Y42" i="5"/>
  <c r="V42" i="5"/>
  <c r="R42" i="5"/>
  <c r="O42" i="5"/>
  <c r="K42" i="5"/>
  <c r="H42" i="5"/>
  <c r="D42" i="5"/>
  <c r="A42" i="5"/>
  <c r="BA41" i="5"/>
  <c r="AX41" i="5"/>
  <c r="AT41" i="5"/>
  <c r="AQ41" i="5"/>
  <c r="AM41" i="5"/>
  <c r="AJ41" i="5"/>
  <c r="AF41" i="5"/>
  <c r="AC41" i="5"/>
  <c r="Y41" i="5"/>
  <c r="V41" i="5"/>
  <c r="R41" i="5"/>
  <c r="O41" i="5"/>
  <c r="K41" i="5"/>
  <c r="H41" i="5"/>
  <c r="D41" i="5"/>
  <c r="A41" i="5"/>
  <c r="AX23" i="5"/>
  <c r="AQ23" i="5"/>
  <c r="AJ23" i="5"/>
  <c r="AC23" i="5"/>
  <c r="V23" i="5"/>
  <c r="O23" i="5"/>
  <c r="H23" i="5"/>
  <c r="A23" i="5"/>
  <c r="AY22" i="5"/>
  <c r="AR22" i="5"/>
  <c r="AK22" i="5"/>
  <c r="AD22" i="5"/>
  <c r="W22" i="5"/>
  <c r="P22" i="5"/>
  <c r="I22" i="5"/>
  <c r="B22" i="5"/>
  <c r="BA21" i="5"/>
  <c r="AT21" i="5"/>
  <c r="AM21" i="5"/>
  <c r="AF21" i="5"/>
  <c r="Y21" i="5"/>
  <c r="R21" i="5"/>
  <c r="K21" i="5"/>
  <c r="D21" i="5"/>
  <c r="BA20" i="5"/>
  <c r="AT20" i="5"/>
  <c r="AM20" i="5"/>
  <c r="AF20" i="5"/>
  <c r="Y20" i="5"/>
  <c r="R20" i="5"/>
  <c r="K20" i="5"/>
  <c r="D20" i="5"/>
  <c r="AZ19" i="5"/>
  <c r="AZ40" i="5" s="1"/>
  <c r="AZ61" i="5" s="1"/>
  <c r="AZ82" i="5" s="1"/>
  <c r="AZ103" i="5" s="1"/>
  <c r="AZ128" i="5" s="1"/>
  <c r="AZ149" i="5" s="1"/>
  <c r="AS19" i="5"/>
  <c r="AS40" i="5" s="1"/>
  <c r="AS61" i="5" s="1"/>
  <c r="AS82" i="5" s="1"/>
  <c r="AS103" i="5" s="1"/>
  <c r="AS128" i="5" s="1"/>
  <c r="AS149" i="5" s="1"/>
  <c r="AL19" i="5"/>
  <c r="AL40" i="5" s="1"/>
  <c r="AL61" i="5" s="1"/>
  <c r="AL82" i="5" s="1"/>
  <c r="AL103" i="5" s="1"/>
  <c r="AL128" i="5" s="1"/>
  <c r="AL149" i="5" s="1"/>
  <c r="AE19" i="5"/>
  <c r="AE40" i="5" s="1"/>
  <c r="AE61" i="5" s="1"/>
  <c r="AE82" i="5" s="1"/>
  <c r="AE103" i="5" s="1"/>
  <c r="AE128" i="5" s="1"/>
  <c r="AE149" i="5" s="1"/>
  <c r="X19" i="5"/>
  <c r="X40" i="5" s="1"/>
  <c r="X61" i="5" s="1"/>
  <c r="X82" i="5" s="1"/>
  <c r="X103" i="5" s="1"/>
  <c r="X128" i="5" s="1"/>
  <c r="X149" i="5" s="1"/>
  <c r="Q19" i="5"/>
  <c r="Q40" i="5" s="1"/>
  <c r="Q61" i="5" s="1"/>
  <c r="Q82" i="5" s="1"/>
  <c r="Q103" i="5" s="1"/>
  <c r="Q128" i="5" s="1"/>
  <c r="Q149" i="5" s="1"/>
  <c r="J19" i="5"/>
  <c r="J40" i="5" s="1"/>
  <c r="J61" i="5" s="1"/>
  <c r="J82" i="5" s="1"/>
  <c r="J103" i="5" s="1"/>
  <c r="J128" i="5" s="1"/>
  <c r="J149" i="5" s="1"/>
  <c r="C19" i="5"/>
  <c r="C40" i="5" s="1"/>
  <c r="C61" i="5" s="1"/>
  <c r="C82" i="5" s="1"/>
  <c r="C103" i="5" s="1"/>
  <c r="C128" i="5" s="1"/>
  <c r="C149" i="5" s="1"/>
  <c r="C5" i="5"/>
  <c r="J5" i="5" s="1"/>
  <c r="Q5" i="5" s="1"/>
  <c r="X5" i="5" s="1"/>
  <c r="AE5" i="5" s="1"/>
  <c r="AL5" i="5" s="1"/>
  <c r="AS5" i="5" s="1"/>
  <c r="AZ5" i="5" s="1"/>
  <c r="J4" i="5"/>
  <c r="Q4" i="5" s="1"/>
  <c r="X4" i="5" s="1"/>
  <c r="AE4" i="5" s="1"/>
  <c r="AL4" i="5" s="1"/>
  <c r="AS4" i="5" s="1"/>
  <c r="AZ4" i="5" s="1"/>
  <c r="K75" i="4"/>
  <c r="H75" i="4"/>
  <c r="D75" i="4"/>
  <c r="A75" i="4"/>
  <c r="K74" i="4"/>
  <c r="H74" i="4"/>
  <c r="D74" i="4"/>
  <c r="A74" i="4"/>
  <c r="H69" i="4"/>
  <c r="A69" i="4"/>
  <c r="I68" i="4"/>
  <c r="B68" i="4"/>
  <c r="K67" i="4"/>
  <c r="H67" i="4"/>
  <c r="D67" i="4"/>
  <c r="A67" i="4"/>
  <c r="K66" i="4"/>
  <c r="H66" i="4"/>
  <c r="D66" i="4"/>
  <c r="A66" i="4"/>
  <c r="H61" i="4"/>
  <c r="A61" i="4"/>
  <c r="I60" i="4"/>
  <c r="B60" i="4"/>
  <c r="K59" i="4"/>
  <c r="H59" i="4"/>
  <c r="D59" i="4"/>
  <c r="A59" i="4"/>
  <c r="K58" i="4"/>
  <c r="H58" i="4"/>
  <c r="D58" i="4"/>
  <c r="A58" i="4"/>
  <c r="H53" i="4"/>
  <c r="A53" i="4"/>
  <c r="I52" i="4"/>
  <c r="B52" i="4"/>
  <c r="K51" i="4"/>
  <c r="H51" i="4"/>
  <c r="D51" i="4"/>
  <c r="A51" i="4"/>
  <c r="K50" i="4"/>
  <c r="H50" i="4"/>
  <c r="D50" i="4"/>
  <c r="A50" i="4"/>
  <c r="H45" i="4"/>
  <c r="A45" i="4"/>
  <c r="I44" i="4"/>
  <c r="B44" i="4"/>
  <c r="K43" i="4"/>
  <c r="H43" i="4"/>
  <c r="D43" i="4"/>
  <c r="A43" i="4"/>
  <c r="K42" i="4"/>
  <c r="H42" i="4"/>
  <c r="D42" i="4"/>
  <c r="A42" i="4"/>
  <c r="H34" i="4"/>
  <c r="A34" i="4"/>
  <c r="I33" i="4"/>
  <c r="B33" i="4"/>
  <c r="K32" i="4"/>
  <c r="H32" i="4"/>
  <c r="D32" i="4"/>
  <c r="A32" i="4"/>
  <c r="K31" i="4"/>
  <c r="H31" i="4"/>
  <c r="D31" i="4"/>
  <c r="A31" i="4"/>
  <c r="H23" i="4"/>
  <c r="A23" i="4"/>
  <c r="I22" i="4"/>
  <c r="B22" i="4"/>
  <c r="K20" i="4"/>
  <c r="D20" i="4"/>
  <c r="J19" i="4"/>
  <c r="J30" i="4" s="1"/>
  <c r="J41" i="4" s="1"/>
  <c r="J49" i="4" s="1"/>
  <c r="J57" i="4" s="1"/>
  <c r="J65" i="4" s="1"/>
  <c r="J73" i="4" s="1"/>
  <c r="C19" i="4"/>
  <c r="C30" i="4" s="1"/>
  <c r="C41" i="4" s="1"/>
  <c r="C49" i="4" s="1"/>
  <c r="C57" i="4" s="1"/>
  <c r="C65" i="4" s="1"/>
  <c r="C73" i="4" s="1"/>
  <c r="C5" i="4"/>
  <c r="J5" i="4" s="1"/>
  <c r="J4" i="4"/>
  <c r="Y147" i="1"/>
  <c r="V147" i="1"/>
  <c r="R147" i="1"/>
  <c r="O147" i="1"/>
  <c r="K147" i="1"/>
  <c r="H147" i="1"/>
  <c r="D147" i="1"/>
  <c r="A147" i="1"/>
  <c r="Y146" i="1"/>
  <c r="V146" i="1"/>
  <c r="R146" i="1"/>
  <c r="O146" i="1"/>
  <c r="K146" i="1"/>
  <c r="H146" i="1"/>
  <c r="D146" i="1"/>
  <c r="A146" i="1"/>
  <c r="V128" i="1"/>
  <c r="O128" i="1"/>
  <c r="H128" i="1"/>
  <c r="A128" i="1"/>
  <c r="W127" i="1"/>
  <c r="P127" i="1"/>
  <c r="I127" i="1"/>
  <c r="B127" i="1"/>
  <c r="Y126" i="1"/>
  <c r="V126" i="1"/>
  <c r="R126" i="1"/>
  <c r="O126" i="1"/>
  <c r="K126" i="1"/>
  <c r="H126" i="1"/>
  <c r="D126" i="1"/>
  <c r="A126" i="1"/>
  <c r="Y125" i="1"/>
  <c r="V125" i="1"/>
  <c r="R125" i="1"/>
  <c r="O125" i="1"/>
  <c r="K125" i="1"/>
  <c r="H125" i="1"/>
  <c r="D125" i="1"/>
  <c r="A125" i="1"/>
  <c r="V107" i="1"/>
  <c r="O107" i="1"/>
  <c r="H107" i="1"/>
  <c r="A107" i="1"/>
  <c r="W106" i="1"/>
  <c r="P106" i="1"/>
  <c r="I106" i="1"/>
  <c r="B106" i="1"/>
  <c r="Y105" i="1"/>
  <c r="V105" i="1"/>
  <c r="R105" i="1"/>
  <c r="O105" i="1"/>
  <c r="K105" i="1"/>
  <c r="H105" i="1"/>
  <c r="D105" i="1"/>
  <c r="A105" i="1"/>
  <c r="Y104" i="1"/>
  <c r="V104" i="1"/>
  <c r="R104" i="1"/>
  <c r="O104" i="1"/>
  <c r="K104" i="1"/>
  <c r="H104" i="1"/>
  <c r="D104" i="1"/>
  <c r="A104" i="1"/>
  <c r="V86" i="1"/>
  <c r="O86" i="1"/>
  <c r="H86" i="1"/>
  <c r="A86" i="1"/>
  <c r="W85" i="1"/>
  <c r="P85" i="1"/>
  <c r="I85" i="1"/>
  <c r="B85" i="1"/>
  <c r="Y84" i="1"/>
  <c r="V84" i="1"/>
  <c r="R84" i="1"/>
  <c r="O84" i="1"/>
  <c r="K84" i="1"/>
  <c r="H84" i="1"/>
  <c r="D84" i="1"/>
  <c r="A84" i="1"/>
  <c r="Y83" i="1"/>
  <c r="V83" i="1"/>
  <c r="R83" i="1"/>
  <c r="O83" i="1"/>
  <c r="K83" i="1"/>
  <c r="H83" i="1"/>
  <c r="D83" i="1"/>
  <c r="A83" i="1"/>
  <c r="V65" i="1"/>
  <c r="O65" i="1"/>
  <c r="H65" i="1"/>
  <c r="A65" i="1"/>
  <c r="W64" i="1"/>
  <c r="P64" i="1"/>
  <c r="I64" i="1"/>
  <c r="B64" i="1"/>
  <c r="Y63" i="1"/>
  <c r="V63" i="1"/>
  <c r="R63" i="1"/>
  <c r="O63" i="1"/>
  <c r="K63" i="1"/>
  <c r="H63" i="1"/>
  <c r="D63" i="1"/>
  <c r="A63" i="1"/>
  <c r="Y62" i="1"/>
  <c r="V62" i="1"/>
  <c r="R62" i="1"/>
  <c r="O62" i="1"/>
  <c r="K62" i="1"/>
  <c r="H62" i="1"/>
  <c r="D62" i="1"/>
  <c r="A62" i="1"/>
  <c r="V44" i="1"/>
  <c r="O44" i="1"/>
  <c r="H44" i="1"/>
  <c r="A44" i="1"/>
  <c r="W43" i="1"/>
  <c r="P43" i="1"/>
  <c r="I43" i="1"/>
  <c r="B43" i="1"/>
  <c r="Y42" i="1"/>
  <c r="V42" i="1"/>
  <c r="R42" i="1"/>
  <c r="O42" i="1"/>
  <c r="K42" i="1"/>
  <c r="H42" i="1"/>
  <c r="D42" i="1"/>
  <c r="A42" i="1"/>
  <c r="Y41" i="1"/>
  <c r="V41" i="1"/>
  <c r="R41" i="1"/>
  <c r="O41" i="1"/>
  <c r="K41" i="1"/>
  <c r="H41" i="1"/>
  <c r="D41" i="1"/>
  <c r="A41" i="1"/>
  <c r="V23" i="1"/>
  <c r="O23" i="1"/>
  <c r="H23" i="1"/>
  <c r="A23" i="1"/>
  <c r="W22" i="1"/>
  <c r="P22" i="1"/>
  <c r="I22" i="1"/>
  <c r="B22" i="1"/>
  <c r="Y21" i="1"/>
  <c r="R21" i="1"/>
  <c r="K21" i="1"/>
  <c r="D21" i="1"/>
  <c r="Y20" i="1"/>
  <c r="R20" i="1"/>
  <c r="K20" i="1"/>
  <c r="D20" i="1"/>
  <c r="X19" i="1"/>
  <c r="X40" i="1" s="1"/>
  <c r="X61" i="1" s="1"/>
  <c r="X82" i="1" s="1"/>
  <c r="X103" i="1" s="1"/>
  <c r="X124" i="1" s="1"/>
  <c r="X145" i="1" s="1"/>
  <c r="Q19" i="1"/>
  <c r="Q40" i="1" s="1"/>
  <c r="Q61" i="1" s="1"/>
  <c r="Q82" i="1" s="1"/>
  <c r="Q103" i="1" s="1"/>
  <c r="Q124" i="1" s="1"/>
  <c r="Q145" i="1" s="1"/>
  <c r="J19" i="1"/>
  <c r="J40" i="1" s="1"/>
  <c r="J61" i="1" s="1"/>
  <c r="J82" i="1" s="1"/>
  <c r="J103" i="1" s="1"/>
  <c r="J124" i="1" s="1"/>
  <c r="J145" i="1" s="1"/>
  <c r="C19" i="1"/>
  <c r="C40" i="1" s="1"/>
  <c r="C61" i="1" s="1"/>
  <c r="C82" i="1" s="1"/>
  <c r="C103" i="1" s="1"/>
  <c r="C124" i="1" s="1"/>
  <c r="C145" i="1" s="1"/>
  <c r="J5" i="1"/>
  <c r="Q5" i="1" s="1"/>
  <c r="X5" i="1" s="1"/>
  <c r="X4" i="1"/>
  <c r="Q4" i="1"/>
  <c r="J4" i="1"/>
  <c r="Y115" i="2" l="1"/>
  <c r="V115" i="2"/>
  <c r="R115" i="2"/>
  <c r="O115" i="2"/>
  <c r="K115" i="2"/>
  <c r="H115" i="2"/>
  <c r="D115" i="2"/>
  <c r="A115" i="2"/>
  <c r="Y114" i="2"/>
  <c r="V114" i="2"/>
  <c r="R114" i="2"/>
  <c r="O114" i="2"/>
  <c r="K114" i="2"/>
  <c r="H114" i="2"/>
  <c r="D114" i="2"/>
  <c r="A114" i="2"/>
  <c r="V102" i="2"/>
  <c r="O102" i="2"/>
  <c r="H102" i="2"/>
  <c r="A102" i="2"/>
  <c r="W101" i="2"/>
  <c r="P101" i="2"/>
  <c r="I101" i="2"/>
  <c r="B101" i="2"/>
  <c r="Y100" i="2"/>
  <c r="V100" i="2"/>
  <c r="R100" i="2"/>
  <c r="O100" i="2"/>
  <c r="K100" i="2"/>
  <c r="H100" i="2"/>
  <c r="D100" i="2"/>
  <c r="A100" i="2"/>
  <c r="Y99" i="2"/>
  <c r="V99" i="2"/>
  <c r="R99" i="2"/>
  <c r="O99" i="2"/>
  <c r="K99" i="2"/>
  <c r="H99" i="2"/>
  <c r="D99" i="2"/>
  <c r="A99" i="2"/>
  <c r="V87" i="2"/>
  <c r="O87" i="2"/>
  <c r="H87" i="2"/>
  <c r="A87" i="2"/>
  <c r="W86" i="2"/>
  <c r="P86" i="2"/>
  <c r="I86" i="2"/>
  <c r="B86" i="2"/>
  <c r="Y85" i="2"/>
  <c r="V85" i="2"/>
  <c r="R85" i="2"/>
  <c r="O85" i="2"/>
  <c r="K85" i="2"/>
  <c r="H85" i="2"/>
  <c r="D85" i="2"/>
  <c r="A85" i="2"/>
  <c r="Y84" i="2"/>
  <c r="V84" i="2"/>
  <c r="R84" i="2"/>
  <c r="O84" i="2"/>
  <c r="K84" i="2"/>
  <c r="H84" i="2"/>
  <c r="D84" i="2"/>
  <c r="A84" i="2"/>
  <c r="V71" i="2"/>
  <c r="O71" i="2"/>
  <c r="H71" i="2"/>
  <c r="A71" i="2"/>
  <c r="W70" i="2"/>
  <c r="P70" i="2"/>
  <c r="I70" i="2"/>
  <c r="B70" i="2"/>
  <c r="Y69" i="2"/>
  <c r="V69" i="2"/>
  <c r="R69" i="2"/>
  <c r="O69" i="2"/>
  <c r="K69" i="2"/>
  <c r="H69" i="2"/>
  <c r="D69" i="2"/>
  <c r="A69" i="2"/>
  <c r="Y68" i="2"/>
  <c r="V68" i="2"/>
  <c r="R68" i="2"/>
  <c r="O68" i="2"/>
  <c r="K68" i="2"/>
  <c r="H68" i="2"/>
  <c r="D68" i="2"/>
  <c r="A68" i="2"/>
  <c r="V55" i="2"/>
  <c r="O55" i="2"/>
  <c r="H55" i="2"/>
  <c r="A55" i="2"/>
  <c r="W54" i="2"/>
  <c r="P54" i="2"/>
  <c r="I54" i="2"/>
  <c r="B54" i="2"/>
  <c r="Y53" i="2"/>
  <c r="V53" i="2"/>
  <c r="R53" i="2"/>
  <c r="O53" i="2"/>
  <c r="K53" i="2"/>
  <c r="H53" i="2"/>
  <c r="D53" i="2"/>
  <c r="A53" i="2"/>
  <c r="Y52" i="2"/>
  <c r="V52" i="2"/>
  <c r="R52" i="2"/>
  <c r="O52" i="2"/>
  <c r="K52" i="2"/>
  <c r="H52" i="2"/>
  <c r="D52" i="2"/>
  <c r="A52" i="2"/>
  <c r="V38" i="2"/>
  <c r="O38" i="2"/>
  <c r="H38" i="2"/>
  <c r="A38" i="2"/>
  <c r="W37" i="2"/>
  <c r="P37" i="2"/>
  <c r="I37" i="2"/>
  <c r="B37" i="2"/>
  <c r="Y36" i="2"/>
  <c r="V36" i="2"/>
  <c r="R36" i="2"/>
  <c r="O36" i="2"/>
  <c r="K36" i="2"/>
  <c r="H36" i="2"/>
  <c r="D36" i="2"/>
  <c r="A36" i="2"/>
  <c r="Y35" i="2"/>
  <c r="V35" i="2"/>
  <c r="R35" i="2"/>
  <c r="O35" i="2"/>
  <c r="K35" i="2"/>
  <c r="H35" i="2"/>
  <c r="D35" i="2"/>
  <c r="A35" i="2"/>
  <c r="C34" i="2"/>
  <c r="C51" i="2" s="1"/>
  <c r="C67" i="2" s="1"/>
  <c r="C83" i="2" s="1"/>
  <c r="C98" i="2" s="1"/>
  <c r="C113" i="2" s="1"/>
  <c r="V23" i="2"/>
  <c r="O23" i="2"/>
  <c r="H23" i="2"/>
  <c r="A23" i="2"/>
  <c r="W22" i="2"/>
  <c r="P22" i="2"/>
  <c r="I22" i="2"/>
  <c r="B22" i="2"/>
  <c r="Y21" i="2"/>
  <c r="R21" i="2"/>
  <c r="D21" i="2"/>
  <c r="Y20" i="2"/>
  <c r="R20" i="2"/>
  <c r="K20" i="2"/>
  <c r="D20" i="2"/>
  <c r="X19" i="2"/>
  <c r="X34" i="2" s="1"/>
  <c r="X51" i="2" s="1"/>
  <c r="X67" i="2" s="1"/>
  <c r="X83" i="2" s="1"/>
  <c r="X98" i="2" s="1"/>
  <c r="X113" i="2" s="1"/>
  <c r="Q19" i="2"/>
  <c r="Q34" i="2" s="1"/>
  <c r="Q51" i="2" s="1"/>
  <c r="Q67" i="2" s="1"/>
  <c r="Q83" i="2" s="1"/>
  <c r="Q98" i="2" s="1"/>
  <c r="Q113" i="2" s="1"/>
  <c r="J19" i="2"/>
  <c r="J34" i="2" s="1"/>
  <c r="J51" i="2" s="1"/>
  <c r="J67" i="2" s="1"/>
  <c r="J83" i="2" s="1"/>
  <c r="J98" i="2" s="1"/>
  <c r="J113" i="2" s="1"/>
  <c r="C19" i="2"/>
  <c r="C5" i="2"/>
  <c r="J5" i="2" s="1"/>
  <c r="Q5" i="2" s="1"/>
  <c r="X5" i="2" s="1"/>
  <c r="X4" i="2"/>
  <c r="Q4" i="2"/>
  <c r="J4" i="2"/>
  <c r="R147" i="6" l="1"/>
  <c r="O147" i="6"/>
  <c r="K147" i="6"/>
  <c r="H147" i="6"/>
  <c r="D147" i="6"/>
  <c r="A147" i="6"/>
  <c r="R146" i="6"/>
  <c r="O146" i="6"/>
  <c r="K146" i="6"/>
  <c r="H146" i="6"/>
  <c r="D146" i="6"/>
  <c r="A146" i="6"/>
  <c r="O128" i="6"/>
  <c r="H128" i="6"/>
  <c r="A128" i="6"/>
  <c r="P127" i="6"/>
  <c r="I127" i="6"/>
  <c r="B127" i="6"/>
  <c r="R126" i="6"/>
  <c r="O126" i="6"/>
  <c r="K126" i="6"/>
  <c r="H126" i="6"/>
  <c r="D126" i="6"/>
  <c r="A126" i="6"/>
  <c r="R125" i="6"/>
  <c r="O125" i="6"/>
  <c r="K125" i="6"/>
  <c r="H125" i="6"/>
  <c r="D125" i="6"/>
  <c r="A125" i="6"/>
  <c r="O107" i="6"/>
  <c r="H107" i="6"/>
  <c r="A107" i="6"/>
  <c r="P106" i="6"/>
  <c r="I106" i="6"/>
  <c r="B106" i="6"/>
  <c r="R105" i="6"/>
  <c r="O105" i="6"/>
  <c r="K105" i="6"/>
  <c r="H105" i="6"/>
  <c r="D105" i="6"/>
  <c r="A105" i="6"/>
  <c r="R104" i="6"/>
  <c r="O104" i="6"/>
  <c r="K104" i="6"/>
  <c r="H104" i="6"/>
  <c r="D104" i="6"/>
  <c r="A104" i="6"/>
  <c r="O86" i="6"/>
  <c r="H86" i="6"/>
  <c r="A86" i="6"/>
  <c r="P85" i="6"/>
  <c r="I85" i="6"/>
  <c r="B85" i="6"/>
  <c r="R84" i="6"/>
  <c r="O84" i="6"/>
  <c r="H84" i="6"/>
  <c r="D84" i="6"/>
  <c r="A84" i="6"/>
  <c r="R83" i="6"/>
  <c r="O83" i="6"/>
  <c r="K83" i="6"/>
  <c r="H83" i="6"/>
  <c r="D83" i="6"/>
  <c r="A83" i="6"/>
  <c r="O65" i="6"/>
  <c r="H65" i="6"/>
  <c r="A65" i="6"/>
  <c r="P64" i="6"/>
  <c r="I64" i="6"/>
  <c r="B64" i="6"/>
  <c r="R63" i="6"/>
  <c r="O63" i="6"/>
  <c r="K63" i="6"/>
  <c r="H63" i="6"/>
  <c r="D63" i="6"/>
  <c r="A63" i="6"/>
  <c r="R62" i="6"/>
  <c r="O62" i="6"/>
  <c r="K62" i="6"/>
  <c r="H62" i="6"/>
  <c r="D62" i="6"/>
  <c r="A62" i="6"/>
  <c r="O44" i="6"/>
  <c r="H44" i="6"/>
  <c r="A44" i="6"/>
  <c r="P43" i="6"/>
  <c r="I43" i="6"/>
  <c r="B43" i="6"/>
  <c r="R42" i="6"/>
  <c r="O42" i="6"/>
  <c r="K42" i="6"/>
  <c r="H42" i="6"/>
  <c r="D42" i="6"/>
  <c r="A42" i="6"/>
  <c r="R41" i="6"/>
  <c r="O41" i="6"/>
  <c r="K41" i="6"/>
  <c r="H41" i="6"/>
  <c r="D41" i="6"/>
  <c r="A41" i="6"/>
  <c r="O23" i="6"/>
  <c r="H23" i="6"/>
  <c r="A23" i="6"/>
  <c r="P22" i="6"/>
  <c r="I22" i="6"/>
  <c r="B22" i="6"/>
  <c r="R21" i="6"/>
  <c r="K21" i="6"/>
  <c r="D21" i="6"/>
  <c r="R20" i="6"/>
  <c r="K20" i="6"/>
  <c r="D20" i="6"/>
  <c r="Q19" i="6"/>
  <c r="Q40" i="6" s="1"/>
  <c r="Q61" i="6" s="1"/>
  <c r="Q82" i="6" s="1"/>
  <c r="Q103" i="6" s="1"/>
  <c r="Q124" i="6" s="1"/>
  <c r="Q145" i="6" s="1"/>
  <c r="J19" i="6"/>
  <c r="J40" i="6" s="1"/>
  <c r="J61" i="6" s="1"/>
  <c r="J82" i="6" s="1"/>
  <c r="J103" i="6" s="1"/>
  <c r="J124" i="6" s="1"/>
  <c r="J145" i="6" s="1"/>
  <c r="C19" i="6"/>
  <c r="C40" i="6" s="1"/>
  <c r="C61" i="6" s="1"/>
  <c r="C82" i="6" s="1"/>
  <c r="C103" i="6" s="1"/>
  <c r="C124" i="6" s="1"/>
  <c r="C145" i="6" s="1"/>
  <c r="J5" i="6"/>
  <c r="Q5" i="6" s="1"/>
  <c r="J4" i="6"/>
  <c r="Q4" i="6" s="1"/>
</calcChain>
</file>

<file path=xl/sharedStrings.xml><?xml version="1.0" encoding="utf-8"?>
<sst xmlns="http://schemas.openxmlformats.org/spreadsheetml/2006/main" count="3577" uniqueCount="433">
  <si>
    <t>Дата начала</t>
  </si>
  <si>
    <t>Дата завершения</t>
  </si>
  <si>
    <t>Название мероприятия</t>
  </si>
  <si>
    <t>Позиция ответственного</t>
  </si>
  <si>
    <t>Контактный телефон</t>
  </si>
  <si>
    <t>Контактный email</t>
  </si>
  <si>
    <t>Полное ФИО ответственного</t>
  </si>
  <si>
    <t>Наименование показателя</t>
  </si>
  <si>
    <t>Значение регионального проекта на начало 2019 года (справочно)</t>
  </si>
  <si>
    <t>Значение по муниципалитету на начало 2019 года</t>
  </si>
  <si>
    <t>Муниципалитет</t>
  </si>
  <si>
    <t>Региональный проект</t>
  </si>
  <si>
    <t>Значения показателя по муниципалитету</t>
  </si>
  <si>
    <t>Исходное</t>
  </si>
  <si>
    <t>Значения показателя по региону (справочно)</t>
  </si>
  <si>
    <t>ИСХОДНЫЕ ЗНАЧЕНИЯ</t>
  </si>
  <si>
    <t>Современная школа</t>
  </si>
  <si>
    <t>Обновлено содержание и методы обучения предметной области "Технология" и других предметных областей, нет/да</t>
  </si>
  <si>
    <t>???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</si>
  <si>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</si>
  <si>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</si>
  <si>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</si>
  <si>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</si>
  <si>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</si>
  <si>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</si>
  <si>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t>
  </si>
  <si>
    <t>Ответственные по проектам (руководители рабочих групп)</t>
  </si>
  <si>
    <t>Ответственный за реализацию на уровне муниципалитета</t>
  </si>
  <si>
    <t>1. Современная школа</t>
  </si>
  <si>
    <t>2. Успех каждого ребенка</t>
  </si>
  <si>
    <t>3. Поддежка семей, имеющих детей</t>
  </si>
  <si>
    <t>4. Цифровая образовательная среда</t>
  </si>
  <si>
    <t>5. Учитель будущего</t>
  </si>
  <si>
    <t>6. Молодые профессионалы</t>
  </si>
  <si>
    <t>7. Содействие занятости женщин</t>
  </si>
  <si>
    <t>Поддержка семей, имеющих детей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</si>
  <si>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</si>
  <si>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t>
  </si>
  <si>
    <t>-</t>
  </si>
  <si>
    <t>Цифровая образовательная среда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</si>
  <si>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</si>
  <si>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</si>
  <si>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</si>
  <si>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</si>
  <si>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</si>
  <si>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</si>
  <si>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</si>
  <si>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</si>
  <si>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</si>
  <si>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t>
  </si>
  <si>
    <t>Доля педагогических работников, прошедших добровольную независимую оценку квалификации, процент</t>
  </si>
  <si>
    <t>Молодые профессионалы 
(Повышение конкурентоспособности профессионального образования)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</si>
  <si>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</si>
  <si>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</si>
  <si>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</si>
  <si>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Содействие занятости женщин - создание условий дошкольного образования для детей в возрасте до трех лет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</si>
  <si>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</si>
  <si>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проценты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</si>
  <si>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</si>
  <si>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t>
  </si>
  <si>
    <t>Абанский район</t>
  </si>
  <si>
    <t>Ачинск</t>
  </si>
  <si>
    <t>Ачинский район</t>
  </si>
  <si>
    <t>Балахтинский район</t>
  </si>
  <si>
    <t>Берёзовский район</t>
  </si>
  <si>
    <t>Бирилюсский район</t>
  </si>
  <si>
    <t>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</si>
  <si>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</si>
  <si>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</si>
  <si>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</si>
  <si>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</si>
  <si>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Бородино</t>
  </si>
  <si>
    <t>Дзержинский район</t>
  </si>
  <si>
    <t>Дивногорск</t>
  </si>
  <si>
    <t>Емельяновский район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</si>
  <si>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</si>
  <si>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</si>
  <si>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</si>
  <si>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</si>
  <si>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</si>
  <si>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</si>
  <si>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Иланский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</si>
  <si>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</si>
  <si>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</si>
  <si>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</si>
  <si>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</si>
  <si>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</si>
  <si>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Кедровый</t>
  </si>
  <si>
    <t>Кежемский район</t>
  </si>
  <si>
    <t>Козульский район</t>
  </si>
  <si>
    <t>Краснотуранский район</t>
  </si>
  <si>
    <t>Красноярск</t>
  </si>
  <si>
    <t>Курагинский район</t>
  </si>
  <si>
    <t>Лесосибирск</t>
  </si>
  <si>
    <t>Манский район</t>
  </si>
  <si>
    <t>Минусинск</t>
  </si>
  <si>
    <t>Минусинский район</t>
  </si>
  <si>
    <t>Мотыгинский район</t>
  </si>
  <si>
    <t>Назарово</t>
  </si>
  <si>
    <t>Назаровский район</t>
  </si>
  <si>
    <t>Нижнеингашский район</t>
  </si>
  <si>
    <t>Новосёловский район</t>
  </si>
  <si>
    <t>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</si>
  <si>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</si>
  <si>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</si>
  <si>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</si>
  <si>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</si>
  <si>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</si>
  <si>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</si>
  <si>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</si>
  <si>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</si>
  <si>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</si>
  <si>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</si>
  <si>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</si>
  <si>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</si>
  <si>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</si>
  <si>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</si>
  <si>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Шарыпово</t>
  </si>
  <si>
    <t>Шарыповский район</t>
  </si>
  <si>
    <t>Шушенский район</t>
  </si>
  <si>
    <t>Эвенкийский район</t>
  </si>
  <si>
    <t>Код</t>
  </si>
  <si>
    <t>Муницпалитет</t>
  </si>
  <si>
    <t>Доля детей в возрасте от 5 до 18 лет, охваченных дополнительным образованием,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</si>
  <si>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</si>
  <si>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Уровень занятости женщин, имеющих детей дошкольного возраста, процент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</si>
  <si>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</si>
  <si>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</si>
  <si>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Е101</t>
  </si>
  <si>
    <t>Е102</t>
  </si>
  <si>
    <t>Е103</t>
  </si>
  <si>
    <t>Е104</t>
  </si>
  <si>
    <t>Е201</t>
  </si>
  <si>
    <t>Е202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</si>
  <si>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 нарастающим итогом</t>
  </si>
  <si>
    <t>Е203</t>
  </si>
  <si>
    <t>Е204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</si>
  <si>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тыс. человек нарастающим итогом </t>
  </si>
  <si>
    <t>Е301</t>
  </si>
  <si>
    <t>Е302</t>
  </si>
  <si>
    <t>Е401</t>
  </si>
  <si>
    <t>Е402</t>
  </si>
  <si>
    <t>Е403</t>
  </si>
  <si>
    <t>Е404</t>
  </si>
  <si>
    <t>Е405</t>
  </si>
  <si>
    <t>Е406</t>
  </si>
  <si>
    <t>Е407</t>
  </si>
  <si>
    <t>Е408</t>
  </si>
  <si>
    <t>Е501</t>
  </si>
  <si>
    <t>Е502</t>
  </si>
  <si>
    <t>Е503</t>
  </si>
  <si>
    <t>Е601</t>
  </si>
  <si>
    <t>Е602</t>
  </si>
  <si>
    <t>Е603</t>
  </si>
  <si>
    <t>Р201</t>
  </si>
  <si>
    <t>Р202</t>
  </si>
  <si>
    <t>Р203</t>
  </si>
  <si>
    <t>Р204</t>
  </si>
  <si>
    <t>Р205</t>
  </si>
  <si>
    <t>Доступность дошкольного образования для детей в возрасте от полутора до трех лет, процент</t>
  </si>
  <si>
    <t>Р206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</si>
  <si>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</t>
  </si>
  <si>
    <t>Р207</t>
  </si>
  <si>
    <t>Формулировка показателя</t>
  </si>
  <si>
    <t>Должность</t>
  </si>
  <si>
    <t>Место работы</t>
  </si>
  <si>
    <t>Доп. Телефон</t>
  </si>
  <si>
    <t>Участники команды</t>
  </si>
  <si>
    <t>ФИО</t>
  </si>
  <si>
    <t>Дорожная карта по реализации региональных проектов 
в рамках национальных проектов "Образование" и "Демография" на 2019-2024 гг.</t>
  </si>
  <si>
    <t>Таймырский долгано-ненецкий муниципальный район</t>
  </si>
  <si>
    <t>Корректировка муниципальной модели аттестации руководителей образовательных организаций на основе требований профессионального стандарта руководителя образовательной организации с использованием оценочных средств, механизмов общественной оценки и с использованием публичных форм процедуры аттестации</t>
  </si>
  <si>
    <t>Ольбик Марина Владимировна</t>
  </si>
  <si>
    <t>Начальник общего отдела Управления образования Администрации ТДНМР</t>
  </si>
  <si>
    <t>8(39191)50159</t>
  </si>
  <si>
    <t>olbik@taimyr-edu.ru</t>
  </si>
  <si>
    <t>Внесение изменений в нормативно-правовые акты муниципального уровня , регламентирующиех аттестацию руководителей образовательных организаций</t>
  </si>
  <si>
    <t>Организация повышения квалификации управленческих команд (руководителей и заместителей руководителей) образовательных организаций муниципального района</t>
  </si>
  <si>
    <t>Дейкун Наталья Юрьевна</t>
  </si>
  <si>
    <t>зам. директора ТМК "Информационный методический центр"</t>
  </si>
  <si>
    <t>8(39191)50153</t>
  </si>
  <si>
    <t>ndejkun@mail.ru</t>
  </si>
  <si>
    <t>Создание рабочей группы по разработке мероприятий и внедрению на территории модели  национальной системы профессионального роста педагогических кадров</t>
  </si>
  <si>
    <t>Коррективрока муниципальной модели профессионального развития педагогических кадров Таймыра с учетом методических рекомендаций национальной системы профессионального роста педагогических работников</t>
  </si>
  <si>
    <t>Обеспечение работы городских профессиональных сообществ  работников образованияв сети «Интернет»</t>
  </si>
  <si>
    <t>Леонтьева Маргарита Анатольевна</t>
  </si>
  <si>
    <t>методист ТИКУ "Информационный методический центр"</t>
  </si>
  <si>
    <t>8(39191)50168</t>
  </si>
  <si>
    <t>mmc24455_ma@mail.ru</t>
  </si>
  <si>
    <t>Внедрение  механизмов  участия педагогических работников сельских образовательных организаций муниципального района в работу сетевых профессиональных сообществ и ассоциаций (в том числе в дистанционном режиме)</t>
  </si>
  <si>
    <t>Организация профессионального развития  педагогических кадров  в предметной и общепедагогической области, в том числе с использование дистанционных технологий</t>
  </si>
  <si>
    <t>Разработка муниципальной модели привлечения и поддержки  педагогических работников в возрасте до 35 лет в соответствии с методическими рекомендациями Минпросвещения России о целевой модели поддержки и сопровождения педагогических работников в возрасте до 35 лет в первые три года работы</t>
  </si>
  <si>
    <t>Формирование и ведение реестра педагогических работников муниципального района в возрасте до 35 лет</t>
  </si>
  <si>
    <t>Формирование и пополнение муниципального  банка учителей-наставников, учителей-методистов</t>
  </si>
  <si>
    <t>Корректировка плана мероприятий ("дорожной карты") по формированию и введению национальной системы учительского роста в муниципальном районе</t>
  </si>
  <si>
    <t>Проведение семинаров с руководителями образовательных организаций по вопросу введения профессионального стандарта руководителя общеобразовательной организации и организации дополнительного образования детей;  введения новой модели аттестации руководителей</t>
  </si>
  <si>
    <t>Приведение муниципальной  нормативной правовой базы в соответствие с региональной, в части закрепления уровней профессионального роста учителей и соответствующей системы стимулирования, учитывающей результаты добровольной независимой оценки профессиональной квалификации</t>
  </si>
  <si>
    <t>Формирование кадрового резерва руководителей образовательных организаций муниципального района</t>
  </si>
  <si>
    <t>Организация информационного сопровождения процедуры независимой оценки профессиональной квалификации</t>
  </si>
  <si>
    <t>Внедрение мониторинга реализации новой системы аттестации руководителей образовательных организаций</t>
  </si>
  <si>
    <t>Участие в апробации процедур независимой оценки профессиональной квалификации педагогических работников образовательных организаций муниципального района</t>
  </si>
  <si>
    <t>Выявление дефецитов  руководителей образовательных организаций муниципального района в собственной управленческой деятельности</t>
  </si>
  <si>
    <t>Формирование на основе апробации независимой оценки профессиональной квалификации примерных индивидуальных программ профессионального роста педагогических работников</t>
  </si>
  <si>
    <t>Разработка индивидуальных образовательных программ повышения профессионального мастерства руководителей образовательных организаций, в том числе, через систему стажировок, участие в сетевых сообществах, профессиональных ассоциациях</t>
  </si>
  <si>
    <t>Внедрение системы стимулирования и мотивации прохождения педагогическими работниками добровольной независимой оценки профессиональной квалификации, в том числе через введение соответствующих показателей в эффективный контракт</t>
  </si>
  <si>
    <t>Апробации и внедрение целевой муниципальной модели поддержки и сопровождения педагогических работников в возрасте до 35 лет</t>
  </si>
  <si>
    <t>Выявление запросов от Управления образования Администрации муниципального района, образовательных организаций муниципального района на реализацию мер в системе профессеонального развития педагогических кадров</t>
  </si>
  <si>
    <t>Внедрение  механизмов  участия педагогических работников сельских образовательных организаций муниципального района в работе профессиональных ассоциаций и сообществ</t>
  </si>
  <si>
    <t>Внедрение мониторинга  степени участия педагогических кадров в работе сетевых профессиональных сообществ и ассоциаций (в том числе в дистанционном режиме)</t>
  </si>
  <si>
    <t>Вовлечение педагогических кадров муниципального района в  дистанционые формы поддержки непрерывного и планомерного профессионального роста , с привлечением ведущих образовательных организаций дополнительного образования</t>
  </si>
  <si>
    <t>Проведение информационно-разъяснительной кампании о возможностях профессионального развития для педагогических работников</t>
  </si>
  <si>
    <t>Заключение соглашения с  центрами непрерывного  профессионального развития педагогических кадров.  Формирование муниципального запроса по профессиональному развитию педагогических кадров с учетов выявленных дефицитов.</t>
  </si>
  <si>
    <t>Обеспечение участия педагогов во конкурсах профессионального мастерства муниципального, краевого, федерального уровней с целью выявления и распространения лучших практик методической поддержки учителей общеобразовательных организаций и наставничества, в том числе для педагогов дополнительного образования</t>
  </si>
  <si>
    <t xml:space="preserve">Организационно-методическое сопровождения педагогоических кадров Таймыра в  независимой оценке  профессиональной квалификации </t>
  </si>
  <si>
    <t>Проведение ежегодного мониторинга внедрения новой системы аттестации руководителей образовательных организаций</t>
  </si>
  <si>
    <t>Заключение соглашения с  центрами непрерывного  профессионального развития педагогических кадров</t>
  </si>
  <si>
    <t>Внедрение мониторинга реализации непрерывного профессионального развития педагогических кадров муниципального района.</t>
  </si>
  <si>
    <t xml:space="preserve">Реализация комплекса мер по привлечению и поддержке педагогических работников в возрасте до 35 лет </t>
  </si>
  <si>
    <t>Реализация комплекса мер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 опытом и лучшими практиками, привлечения работодателей к дополнительному профессиональному образованию педагогических работников, в том числе в форме стажировок</t>
  </si>
  <si>
    <t>Мониторинг реализации непрерывного профессионального развития педагогических кадров муниципального района.</t>
  </si>
  <si>
    <t>Проведение анализа наполняемости, сохранности детских объединений , выявление невостребованных и популярных направлений дополнительных общеобразовательных программ</t>
  </si>
  <si>
    <t>Рубан Н.А.</t>
  </si>
  <si>
    <t>директор ТМКО УДО "Детско-юношеский центр туризма и творчества "Юниор"</t>
  </si>
  <si>
    <t>8-39191-52735</t>
  </si>
  <si>
    <t>ctt_unior@mail.ru</t>
  </si>
  <si>
    <t>Рогуленко О.А.</t>
  </si>
  <si>
    <t>директор ТМКО УДО "Детско-юношеская спортивная школа по национальным видам им.А.Кизима"</t>
  </si>
  <si>
    <t>8-39191-50626</t>
  </si>
  <si>
    <t>sport-taimyr@mail.ru</t>
  </si>
  <si>
    <t>Солашение о выезном , дистанционное сотруд-во</t>
  </si>
  <si>
    <t xml:space="preserve">Терникова М.В.      Федорова В.О.     Елизарьева Е.С.     Клименова Л.П.     Назарова М.В.       Исайкин К.В. Вахрушева Л.И     Токаренко А.И.     Васильева Е.В.     Земцова В.И.   Кривошеенко С.А.     </t>
  </si>
  <si>
    <t>Руководители общеобразовательных школ</t>
  </si>
  <si>
    <t xml:space="preserve">8-39191-51697  8-39191-51137   8-39191-52104 8-39191-53433  8-39191-52801  8-39191-54362 8-39152- 24429  8-39176-21051  8-39176-21068  8-39179-42243   8-39179-41417   </t>
  </si>
  <si>
    <t>taimyr1.1@mail.ru  taimyr1.2@mail.ru  taimyr1.3@mail.ru taimyr1.4@mail.ru  taimyr1.5@mail.ru  taimyr1.7@mail.ru  aimyr4.1@mail.ru  taimyr2.1@mail.ru  taimyr2.2@mail.ru  taimyr3.2@mail.ru  taimyr3.1@mail.ru</t>
  </si>
  <si>
    <t xml:space="preserve">Создание новых мест для реализации новых дополнительных общеобразовательных программ в организациях дополнительного образования, общеобразовательных организациях, имеющих лицензионное право ведения дополнительного образования 
</t>
  </si>
  <si>
    <t>Руководители ОО</t>
  </si>
  <si>
    <t xml:space="preserve">Анализ имеющихся материально-технических и кадровых ресурсов для обеспечения социального заказа на дополнительное образование </t>
  </si>
  <si>
    <t>Участие в грантовой программе ПАО ГМК «Норильский никель» «Мир новых возможностей» в номинации «Полюс будущего» с целью внедрения новых форм работы с детьми раннего возраста (с 3-х лет)  - «Академия дошкольных наук»</t>
  </si>
  <si>
    <t>Обновление  содержания и технологий дополнительных общеобразовательных программ  в рамках комптентностного подхода к образовательным результатам</t>
  </si>
  <si>
    <t>Проведение информационной кампании по вовлечению детей в дополнительное образование (выездные представления)</t>
  </si>
  <si>
    <t>Внедрение программы «Основы мобильной робототехники (конструирование, программирование, проектирование)» ТМК ОУДО «Хатангский центр детского творчества» с.п. Хатанга совместно с КГБ ОУДО  «Красноярский краевой Дворец пионеров» г. Красноярска</t>
  </si>
  <si>
    <t>Широких П.А.</t>
  </si>
  <si>
    <t>директор ТМК ОУДО «Хатангский центр детского творчества»</t>
  </si>
  <si>
    <t>8-39176-21495</t>
  </si>
  <si>
    <t>taimyr2.2.do@mail.ru</t>
  </si>
  <si>
    <t>Участие в открытых онлайн-уроках, реализуемых с учетом опыта цикла открытых уроков "Проектория", "Урокинастоящего" или иных аналогичных по возможностям, функциям и результатам проектов, направленных на раннюю профориентацию</t>
  </si>
  <si>
    <t xml:space="preserve">Терникова М.В.      Федорова В.О.     Елизарьева Е.С.     Клименова Л.П.     Назарова М.В.       Исайкин К.В. .     </t>
  </si>
  <si>
    <t xml:space="preserve">8-39191-51697  8-39191-51137   8-39191-52104 8-39191-53433  8-39191-52801  8-39191-54362    </t>
  </si>
  <si>
    <t xml:space="preserve">taimyr1.1@mail.ru  taimyr1.2@mail.ru  taimyr1.3@mail.ru taimyr1.4@mail.ru  taimyr1.5@mail.ru  taimyr1.7@mail.ru  </t>
  </si>
  <si>
    <t xml:space="preserve">Создание новых местдля реализации новых дополнительных общеобразовательных программ в организациях дополнительного образования, общеобразовательных организациях, имеющих лицензионное право ведения дополнительного образования 
</t>
  </si>
  <si>
    <t>Разработка новых дополнительных общеобразовательных программ для обеспечения социального заказа на дополнительное образование</t>
  </si>
  <si>
    <t>Получение адресной лицензии на реализацию дополнительных общеобразовательных программ физкультурно-спортивной направленности в дошкольных группах  г. Дудинки и с.Хатанга.</t>
  </si>
  <si>
    <t>Участие образовательных организаций в федеральных, региональных конкурсах на получение субсидий бюджету муниципального района  на модернизацию и укрепление материально-технической базы муниципальных образовательных  организаций, реализующих дополнительные общеобразоватекльные программы, в том числе муниципальных образовательных организаций, осуществляющих деятельность в области физической культуры и спорта.</t>
  </si>
  <si>
    <t>Получение  лицензионного права на реализацию дополнительных общеобразовательных программ ТМКОУ "Волочанская СОШ", ТМКОУ "Потаповская СОШ"</t>
  </si>
  <si>
    <t>Теребихин Д.Н.    Доброва Е.Н.</t>
  </si>
  <si>
    <t>руководители ОО</t>
  </si>
  <si>
    <t>8-39191-29344  8-39191-29148</t>
  </si>
  <si>
    <t>taimyr1.15@mail.ru   taimyr1.12@mail.ru</t>
  </si>
  <si>
    <t xml:space="preserve">Терникова М.В.      Федорова В.О.     Елизарьева Е.С.     Клименова Л.П.     Назарова М.В.       Исайкин К.В. Вахрушева Л.И     Токаренко А.И.     Васильева Е.В.     Земцова В.И.   Кривошеенко С.А.  Теребихин Д.Н.    Доброва Е.Н.   </t>
  </si>
  <si>
    <t xml:space="preserve">8-39191-51697  8-39191-51137   8-39191-52104 8-39191-53433  8-39191-52801  8-39191-54362 8-39152- 24429  8-39176-21051  8-39176-21068  8-39179-42243   8-39179-41417 8-39191-29344  8-39191-29148  </t>
  </si>
  <si>
    <t>taimyr1.1@mail.ru  taimyr1.2@mail.ru  taimyr1.3@mail.ru taimyr1.4@mail.ru  taimyr1.5@mail.ru  taimyr1.7@mail.ru  aimyr4.1@mail.ru  taimyr2.1@mail.ru  taimyr2.2@mail.ru  taimyr3.2@mail.ru  taimyr3.1@mail.ru  taimyr1.15@mail.ru   taimyr1.12@mail.ru</t>
  </si>
  <si>
    <t xml:space="preserve">taimyr1.1@mail.ru  taimyr1.2@mail.ru  taimyr1.3@mail.ru taimyr1.4@mail.ru  taimyr1.5@mail.ru  taimyr1.7@mail.ru  aimyr4.1@mail.ru  taimyr2.1@mail.ru  taimyr2.2@mail.ru  taimyr3.2@mail.ru  taimyr3.1@mail.ru  </t>
  </si>
  <si>
    <t>Получение  лицензионного права на реализацию дополнительных общеобразовательных программ ТМКОУ "Усть-Авамская СОШ"</t>
  </si>
  <si>
    <t>Петунина Елена Сергеевна</t>
  </si>
  <si>
    <t xml:space="preserve">Руководитель ТМКОУ "Усть-Авамская СОШ" </t>
  </si>
  <si>
    <t>8-39191-31774</t>
  </si>
  <si>
    <t xml:space="preserve">taimyr1.13@mail.ru </t>
  </si>
  <si>
    <t>Внедрение методологии сопровождения наставничества и шефства для обучающихся образовательтных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обучающимися.</t>
  </si>
  <si>
    <t>Заключение договорных отношений с детским мобильным технопарком «Кванториум» для проведения мероприятий с учащимися  города</t>
  </si>
  <si>
    <t xml:space="preserve">Терникова М.В.      Федорова В.О.     Елизарьева Е.С.     Клименова Л.П.     Назарова М.В.       Исайкин К.В. Вахрушева Л.И     Токаренко А.И.     Васильева Е.В.     Земцова В.И.   Кривошеенко С.А.  Теребихин Д.Н.    Доброва Е.Н.        Петунина Е.С.   </t>
  </si>
  <si>
    <t xml:space="preserve">8-39191-51697  8-39191-51137   8-39191-52104 8-39191-53433  8-39191-52801  8-39191-54362 8-39152- 24429  8-39176-21051  8-39176-21068  8-39179-42243   8-39179-41417 8-39191-29344  8-39191-29148 8-39191-31774  </t>
  </si>
  <si>
    <t>taimyr1.1@mail.ru  taimyr1.2@mail.ru  taimyr1.3@mail.ru taimyr1.4@mail.ru  taimyr1.5@mail.ru  taimyr1.7@mail.ru  aimyr4.1@mail.ru  taimyr2.1@mail.ru  taimyr2.2@mail.ru  taimyr3.2@mail.ru  taimyr3.1@mail.ru  taimyr1.15@mail.ru   taimyr1.12@mail.ru taimyr1.13@mail.ru</t>
  </si>
  <si>
    <t xml:space="preserve">Терникова М.В.      Федорова В.О.     Елизарьева Е.С.     Клименова Л.П.     Назарова М.В.       Исайкин К.В. Вахрушева Л.И     Токаренко А.И.     Васильева Е.В.     Земцова В.И.   Кривошеенко С.А.  Теребихин Д.Н.    Доброва Е.Н.         </t>
  </si>
  <si>
    <t xml:space="preserve">8-39191-51697  8-39191-51137   8-39191-52104 8-39191-53433  8-39191-52801  8-39191-54362 8-39152- 24429  8-39176-21051  8-39176-21068  8-39179-42243   8-39179-41417 8-39191-29344  8-39191-29148   </t>
  </si>
  <si>
    <t xml:space="preserve">taimyr1.1@mail.ru  taimyr1.2@mail.ru  taimyr1.3@mail.ru taimyr1.4@mail.ru  taimyr1.5@mail.ru  taimyr1.7@mail.ru  aimyr4.1@mail.ru  taimyr2.1@mail.ru  taimyr2.2@mail.ru  taimyr3.2@mail.ru  taimyr3.1@mail.ru  taimyr1.15@mail.ru   taimyr1.12@mail.ru </t>
  </si>
  <si>
    <t>Внедрения дистанционных дополнительных общеобразовательных программ для детей с ОВЗ, проживающих в г.Дудинке</t>
  </si>
  <si>
    <t>Внедрение дистанционных дополнительных общеобразовательных программ для детей, проживающих в с.Хатанга</t>
  </si>
  <si>
    <t>Токаренко А.И.      ШирокихП.А.</t>
  </si>
  <si>
    <t>директор ТМКОУ "Хатангская СШ №1",           директорТМК ОУДО «Хатангский центр детского творчества»</t>
  </si>
  <si>
    <t>8-39176-21051  8-39176-21495</t>
  </si>
  <si>
    <t>taimyr2.1@mail.ru   taimyr2.2.do@mail.ru</t>
  </si>
  <si>
    <t>Внедрение дистанционных дополнительных общеобразовательных программ для детей, проживающих в отдельных сельских населенных пунктах муниципального района</t>
  </si>
  <si>
    <t xml:space="preserve">Анализ  УМК,  материально-технической базы, кадровых ресурсов общеобразовательных организаций и  других организаций района, потенциально пригодных для реализации предметной области  "Технология"  и других предметных областей </t>
  </si>
  <si>
    <t xml:space="preserve">Руководители ОО </t>
  </si>
  <si>
    <t xml:space="preserve">руководители ОО </t>
  </si>
  <si>
    <t>gukova@taimyr-edu.ru</t>
  </si>
  <si>
    <t>Анализ имеющейся   материально-технической базы образовательных организаций района, пригодной  для реализации основных и дополнительных общеобразовательных программ цифрового, естественнонаучного и гуманитарного профилей в соответствии с новыми требованиями, выявление дефицитов</t>
  </si>
  <si>
    <t xml:space="preserve">Ведение в общеобразовательных организациях постоянного  мониторинга численности обучающихся, охваченных основными и дополнительными программами цифрового, естественнонаучного и гуманитарного профилей  </t>
  </si>
  <si>
    <t>Жукова Олеся Павловна</t>
  </si>
  <si>
    <t>главный специалист ООО управления образования</t>
  </si>
  <si>
    <t>Выявление дефицитов, составление планов сетевого взаимодействия по устранению дефицитов, планов обновления материально-технической оснащенности  общеобразовательных организаций в соответствии с новыми  требованиями реализации предметной области "Технология" и других предметных областей</t>
  </si>
  <si>
    <t>Составление планов  обновления материально-технической оснащенности  образовательных организаций в соответствии с новыми  требованиями реализации предметных областей. В зависимости от финансирования, решение на уровне муниципалитета о создании на базе какой-то одной организации  центра с тем или иным профилем</t>
  </si>
  <si>
    <t>Создание условий в общеобразовательных организациях для обучения учащихся по индивидуальным образовательным маршрутам</t>
  </si>
  <si>
    <t>Создание условий для непрерывного  профессионального роста педагогических кадров, реализующих предметную область "Технология" и другие предметные области   (мероприятия в проекте "Учитель будущуего", "Молодые профессионалы")</t>
  </si>
  <si>
    <t>Дейкун Натаья Юрьевна</t>
  </si>
  <si>
    <t>заместитель директора ТМКУ "Информационный методический центр"</t>
  </si>
  <si>
    <t>mmc24455@mail.ru</t>
  </si>
  <si>
    <t>Создание ШИБЦ на безе ТМКОУ «Дудинская гимназия» как центра коллективного пользования для реализации образовательных программ цифрового и гуманитарного профилей</t>
  </si>
  <si>
    <t>Федорова Виктория Олеговна</t>
  </si>
  <si>
    <t>директор ТМК ОУ "Дудинская гимназия"</t>
  </si>
  <si>
    <t>taimyr1.2@mail.ru</t>
  </si>
  <si>
    <t>Организация работы по реализации муниципального проекта "Универс-дорога к высшему образованию"</t>
  </si>
  <si>
    <t>методист ТМКУ "Информационный методический центр"</t>
  </si>
  <si>
    <t>mmc24455ma@mail.ru</t>
  </si>
  <si>
    <t xml:space="preserve">Разработка рабочих программ по предметной области "Технология"  для 1-х и  5 -х классов с учетом новых требований  </t>
  </si>
  <si>
    <t>Чабанова Наталья  Владимировна</t>
  </si>
  <si>
    <t>руководитель ГМО учителей технологии,  учитель технологии ТМК ОУ "Дудинская средняя школа №3"</t>
  </si>
  <si>
    <t>taimyr1.3@mail.ru</t>
  </si>
  <si>
    <t>Организация обучения предметной области "Технология"  учащихся 1-х и 5-х классов с учетом новых требований</t>
  </si>
  <si>
    <t xml:space="preserve"> руководитель ГМО учителей технлогии, учитель технологии ТМК ОУ "Дудинская средняя школа №3"</t>
  </si>
  <si>
    <t>Организация обучения предметной области "Технология" и других предметных областей с использованием ресурсов  современных цифровых площадок</t>
  </si>
  <si>
    <t>Организация работы ОО в рамках плана сетевого взаимодействия по реализации предметной области "Технология" и других предметных областей</t>
  </si>
  <si>
    <t>Обновление материально-технической оснащенности  общеобразовательных организаций в соответствии с заявленными дефицитами и утвержденным финансированием</t>
  </si>
  <si>
    <t xml:space="preserve">Разработка рабочих программ по предметной области "Технология"  для 2-х и  6 -х классов с учетом новых требований  </t>
  </si>
  <si>
    <t>Организация обучения предметной области "Технология"  учащихся 1, 2-х и 5,6-х классов с учетом новых требований</t>
  </si>
  <si>
    <t>главный специалист отдела ООО управления образования</t>
  </si>
  <si>
    <t>Организация работы  ШИБЦ на безе ТМКОУ «Дудинская гимназия» как центра коллективного пользования для реализации образовательных программ цифрового и гуманитарного профилей</t>
  </si>
  <si>
    <t xml:space="preserve">Разработка рабочих программ по предметной области "Технология"  для 3-х и  7 -х классов с учетом новых требований  </t>
  </si>
  <si>
    <t>Организация обучения предметной области "Технология"  учащихся 1, 2, 3-х и 5,6,7-х классов с учетом новых требований</t>
  </si>
  <si>
    <t xml:space="preserve">Разработка рабочих программ по предметной области "Технология"  для 4-х и  8 -х классов с учетом новых требований  </t>
  </si>
  <si>
    <t>Организация обучения предметной области "Технология"  учащихся 1, 2, 3.4-х и 5,6,7,8-х классов с учетом новых требований</t>
  </si>
  <si>
    <t>Организация обучения предметной области "Технология"  учащихся начального общего образования и основного общего образования учетом новых требований</t>
  </si>
  <si>
    <t>Корректировка по мере необходимости рабочих программ по предметной области "Технология" и других предметных областей в соответствии с новыми требованиями</t>
  </si>
  <si>
    <t>Корректировка локальных актов регламентирующих работу консультационных пунктов в дошкольных образовательных организациях и общеобразовательных организациях, реализующих программы дошкольного образования</t>
  </si>
  <si>
    <t>Кравченко Елена Павловна</t>
  </si>
  <si>
    <t>8(39191)31656</t>
  </si>
  <si>
    <t>kravchenko@taimyr-edu.ru</t>
  </si>
  <si>
    <t>Проведение информационно-разъяснительной деятельности, направленной на доведение до получателей услуг информации об их возможностях обращаться за получением услуг в различной форме</t>
  </si>
  <si>
    <t>Реализация плана мероприятий по предоставлению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в городских общеобразовательных организациях</t>
  </si>
  <si>
    <t>8(39191)31657</t>
  </si>
  <si>
    <t>Повышение квалификации специалистов системы образования , оказывающих услуги консультирования</t>
  </si>
  <si>
    <t>Корректировка локальных актов, регламентирующих работу территориальных психолого-медико-педагогических комиссий в части реализации методической и консультативной функций</t>
  </si>
  <si>
    <t>Тихонцова Наталья Александровна</t>
  </si>
  <si>
    <t>председатель ТПМПК № 1</t>
  </si>
  <si>
    <t>8(39191)32241</t>
  </si>
  <si>
    <t>tpmpk1@taimyr-edu.ru</t>
  </si>
  <si>
    <t>Открытие консультационных пунктов в сельских общеобразовательных организациях</t>
  </si>
  <si>
    <t>8(39191)31658</t>
  </si>
  <si>
    <t>Организация сетевого взаимодействия между муниципальными образовательными организациями и  КГБОУ «Дудинская  школа -интернат» по оказанию услуг психолого-педагогической, методической и консультативной помощи родителям (законным представителям) детей дошкольного и школьного возраста; гражданам, желающим принять на воспитание в свои семьи детей дошкольного и школьного возраста, оставшихся без попечения родителей</t>
  </si>
  <si>
    <t xml:space="preserve">Обеспечение образовательных организаций Интернет-соединением со скоростью соединения не менее 100 Мб/с-для организаций г. Дудинка (при наличии финансирования) </t>
  </si>
  <si>
    <t>Деменев Андрей Тимофеевич</t>
  </si>
  <si>
    <t>Руководитель группы программного обеспечения и информационно-методического сопровождения</t>
  </si>
  <si>
    <t>8(39191)33463</t>
  </si>
  <si>
    <t>demenev@taimyr-edu.ru</t>
  </si>
  <si>
    <t>Организация обучающих семинаров по ознакомлению с федеральными и региональными цифровыми платформами и их образовательными ресурсами</t>
  </si>
  <si>
    <t>Использование в образовательной деятельности электронных учебников, образовательных ресурсов платформы «Мобильное электронное образование», «Российская электронная школа», «Учи.ру»</t>
  </si>
  <si>
    <t>Ведение в общеобразовательных организациях электронного журнала, электронного дневника</t>
  </si>
  <si>
    <t>Прохождение педагогическими работниками общего образования, повышения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</t>
  </si>
  <si>
    <t>Обеспечение образовательных организаций Интернет-соединением со скоростью соединения не менее 50 МБ/с – для сельских организаций (при наличии финансирования)</t>
  </si>
  <si>
    <t>8(39191)33464</t>
  </si>
  <si>
    <t>Организация сетевого взаимодействия между базовой школой и филиалами на основе современных цифровых технологий (ДСШ№1, ХСШ№1, Караульская СШИ)</t>
  </si>
  <si>
    <t>Участие в профпробах на образовательной платформе «Мобильное электронное образование»</t>
  </si>
  <si>
    <t xml:space="preserve"> </t>
  </si>
  <si>
    <t>Демонстрационный экзамен в рамках заявочной кампании по промежуточной аттестации по программе 36.02.01 Ветеринария.</t>
  </si>
  <si>
    <t>Новожилова С.М.</t>
  </si>
  <si>
    <t>заместитель директора по учебной работе</t>
  </si>
  <si>
    <t>8(39191) 53753</t>
  </si>
  <si>
    <t>tkpriemdir@mail.ru</t>
  </si>
  <si>
    <t>оснащение материально-технической базы по компетенции Ветеринария</t>
  </si>
  <si>
    <t>Курка Н.В.</t>
  </si>
  <si>
    <t>старший мастер КГБПОУ "Таймырский колледж"</t>
  </si>
  <si>
    <t>8(39191) 53693</t>
  </si>
  <si>
    <t>naty1848@gmail.com</t>
  </si>
  <si>
    <t>Курка Н.В. Кувардина М.Н.</t>
  </si>
  <si>
    <t>старший мастер КГБПОУ "Таймырский колледж", заместитель директора по административно-хозяйственной части КГБПОУ "Таймырский колледж"</t>
  </si>
  <si>
    <t>Участие в Региональном чемпионате Ворлдскиллс по компетенции Ветеринария</t>
  </si>
  <si>
    <t>Рыбакова Т.В.</t>
  </si>
  <si>
    <t>заместитель директора по научно-методической работе КГБПОУ "Таймырский колледж"</t>
  </si>
  <si>
    <t>8(39191) 54299</t>
  </si>
  <si>
    <t>tkmetod@mail.ru</t>
  </si>
  <si>
    <t>оснащение материально-технической базы по компетенции Оленевод-механизатор</t>
  </si>
  <si>
    <t>повышение квалификации преподавателя по программе Практика и методика реализации образовательных программ СПО  с учетом спецификации стандартов Ворлдскиллс по компетенции Ветеринария</t>
  </si>
  <si>
    <t>оснащение материально-технической базы по компетенции Поварское дело</t>
  </si>
  <si>
    <t>8(39191) 53694</t>
  </si>
  <si>
    <t xml:space="preserve">повышение квалификации преподавателя по программе на платформе Академии Ворлдскиллс "Эксперт демонстрационного экзамена по Стандартам Ворлдскиллс"   </t>
  </si>
  <si>
    <t>оснащение материально-технической базы по компетенции Сестринское дело</t>
  </si>
  <si>
    <t>Иркитова О.В. Кувардина М.Н.</t>
  </si>
  <si>
    <t>заведующая практикой КГБПОУ "Таймырский колледж", заместитель директора по административно-хозяйственной части КГБПОУ "Таймырский колледж"</t>
  </si>
  <si>
    <t>8(39191) 53695</t>
  </si>
  <si>
    <t>демонстрационный экзамен в рамках государственной итоговой аттестации в соответствиии с ФГОС СПО по программе 08.01.14 Монтажник санитарно-технических. вентиляционных систем и оборудования.</t>
  </si>
  <si>
    <t xml:space="preserve">оснащение материально-технической базы по программам:  08.01.14 Монтажник санитарно-технических. вентиляционных систем и оборудования, 38.02.01 Экономика и бухгалтерский учет (по отраслям)  </t>
  </si>
  <si>
    <t xml:space="preserve">оснащение материально-технической базы по программам:  08.01.14 Монтажник санитарно-технических. вентиляционных систем и оборудования, 38.02.01 Экономика и бухгалтерский учет (по отраслям)   </t>
  </si>
  <si>
    <t xml:space="preserve">демонстрационный экзамен в рамках государственной итоговой аттестации в соответствиии с ФГОС СПО по программе 38.02.01 Экономика и бухгалтерский учет (по отраслям)  </t>
  </si>
  <si>
    <t xml:space="preserve">повышение квалификации преподавателя по программе Практика и методика реализации образовательных программ СПО  с учетом спецификации стандартов Ворлдскиллс по программе 38.02.01 Экономика и бухгалтерский учет (по отраслям) </t>
  </si>
  <si>
    <t>повышение квалификации преподавателя по программе Практика и методика реализации образовательных программ СПО  с учетом спецификации стандартов Ворлдскиллс по программе  08.01.14 Монтажник санитарно-технических. вентиляционных систем и оборудования.</t>
  </si>
  <si>
    <t xml:space="preserve">повышение квалификации преподавателей по программе на платформе Академии Ворлдскиллс "Эксперт демонстрационного экзамена по Стандартам Ворлдскиллс"   </t>
  </si>
  <si>
    <t>Демонстрационный экзамен в рамках государственной итоговой аттестации в соответствиии с ФГОС СПО по программе 13.02.03 Электрические станции, сети и системы.</t>
  </si>
  <si>
    <t>Оснащение материально-технической базы по программе 13.02.03 Электрические станции, сети и системы.</t>
  </si>
  <si>
    <t>Участие в Региональном чемпионате Ворлдскиллс по компетенции Электромонтаж</t>
  </si>
  <si>
    <t>повышение квалификации преподавателя по программе Практика и методика реализации образовательных программ СПО  с учетом спецификации стандартов Ворлдскиллс по компетенции Электромонтаж</t>
  </si>
  <si>
    <t>Демонстрационный экзамен в рамках заявочной кампании по промежуточной аттестации   по программе Поварское дело.</t>
  </si>
  <si>
    <t>дооснащение материально-технической базы по компетенции Поварское дело</t>
  </si>
  <si>
    <t>Участие в Региональном чемпионате Ворлдскиллс по компетенции Поварское дело</t>
  </si>
  <si>
    <t>повышение квалификации преподавателя по программе Практика и методика реализации образовательных программ СПО  с учетом спецификации стандартов Ворлдскиллс по компетенции Поварское дело</t>
  </si>
  <si>
    <t>Демонстрационный экзамен в рамках государственной итоговой аттестации в соответствиии с ФГОС СПО по программе Поварское дело</t>
  </si>
  <si>
    <t>дооснащение материально-технической базы по компетенции Сестринское дело</t>
  </si>
  <si>
    <t>Открытие дополнительной группы в г. Дудинка</t>
  </si>
  <si>
    <t>Калинина З.Ф.</t>
  </si>
  <si>
    <t>эксперт</t>
  </si>
  <si>
    <t>8(39191)51110</t>
  </si>
  <si>
    <t>kalinina@taimyr-edu.ru</t>
  </si>
  <si>
    <t>Калинина Зинаида Федоровна</t>
  </si>
  <si>
    <t>mayer@taimyr-edu.ru</t>
  </si>
  <si>
    <t>maslyanay@taimyr-edu.ru</t>
  </si>
  <si>
    <t>Главный специалист отдела общего образования</t>
  </si>
  <si>
    <t>Управление образования</t>
  </si>
  <si>
    <t>8(39191) 51550</t>
  </si>
  <si>
    <t>Масляная Ольга Степановна</t>
  </si>
  <si>
    <t>Начальник отдела воспитания и дополнительного образования</t>
  </si>
  <si>
    <t>8 (39191)52393</t>
  </si>
  <si>
    <t xml:space="preserve">8(39191) 31656
</t>
  </si>
  <si>
    <t>Начальник отдела общего образования</t>
  </si>
  <si>
    <t>8(39191) 50159</t>
  </si>
  <si>
    <t xml:space="preserve">Заместитель директора </t>
  </si>
  <si>
    <t>ТМКУ «Информационный методический центр»</t>
  </si>
  <si>
    <t>Рыбакова Татьяна Витальевна</t>
  </si>
  <si>
    <t xml:space="preserve">Заместитель директора по НМР </t>
  </si>
  <si>
    <t>КГБОУ ПО «Таймырский колледж»</t>
  </si>
  <si>
    <t xml:space="preserve">8(39191)54299
</t>
  </si>
  <si>
    <t>Эксперт отдела общего образования</t>
  </si>
  <si>
    <t>8 (39191) 51110</t>
  </si>
  <si>
    <t>Карташова Анна Петровна</t>
  </si>
  <si>
    <t>Директор ТМКУ «Информационный методический центр»</t>
  </si>
  <si>
    <t>8(39191) 50109</t>
  </si>
  <si>
    <t>Диль Тамара Ахнефна</t>
  </si>
  <si>
    <t>Главный специалист отдела воспитания и дополнительного образования</t>
  </si>
  <si>
    <t>8(39191)51657</t>
  </si>
  <si>
    <t>dil@taimyr-edu.ru</t>
  </si>
  <si>
    <t>Майер Лариса Витальевна</t>
  </si>
  <si>
    <t>Заместитель начальника</t>
  </si>
  <si>
    <t>Управление образования Администрации муниципального района</t>
  </si>
  <si>
    <t>8 (39191)33472</t>
  </si>
  <si>
    <t>Утверждаю:                                     /Л.Е.Брикина/                                                                                                                     Начальник Управления образования Администрации Таймырского Долгано-Ненецкого муниципального района                                                                                                                                                                      
Согласовано:                                   /Т.А. Друппова./                                                                                                                Заместитель Главы муниципального района по вопросам образования, культуры и молодежной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</si>
</sst>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u/>
      <sz val="12.65"/>
      <color theme="10"/>
      <name val="Calibri"/>
      <family val="2"/>
      <charset val="204"/>
    </font>
    <font>
      <sz val="12.65"/>
      <name val="Calibri"/>
      <family val="2"/>
      <charset val="204"/>
    </font>
    <font>
      <sz val="11"/>
      <color rgb="FFFF0000"/>
      <name val="Arial"/>
      <family val="2"/>
      <charset val="204"/>
    </font>
    <font>
      <u/>
      <sz val="11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u/>
      <sz val="11"/>
      <name val="Arial"/>
      <family val="2"/>
      <charset val="204"/>
    </font>
    <font>
      <u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3" fillId="0" borderId="0" xfId="1" applyFont="1" applyAlignment="1" applyProtection="1">
      <alignment wrapText="1"/>
    </xf>
    <xf numFmtId="0" fontId="14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0" xfId="1" applyFont="1" applyAlignment="1" applyProtection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1" applyFont="1" applyAlignment="1" applyProtection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0" fillId="0" borderId="1" xfId="1" applyBorder="1" applyAlignment="1" applyProtection="1">
      <alignment vertical="top" wrapText="1"/>
    </xf>
    <xf numFmtId="0" fontId="9" fillId="0" borderId="0" xfId="0" applyFont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1" xfId="1" applyBorder="1" applyAlignment="1" applyProtection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0" fillId="0" borderId="1" xfId="1" applyBorder="1" applyAlignment="1" applyProtection="1">
      <alignment wrapText="1"/>
    </xf>
    <xf numFmtId="1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5;%20&#1057;&#1086;&#1074;&#1088;&#1077;&#1084;&#1077;&#1085;&#1085;&#1072;&#1103;%20&#1096;&#1082;&#1086;&#1083;&#1072;_&#1062;&#1080;&#1092;&#1088;&#1072;_&#1055;&#1086;&#1076;&#1076;&#1077;&#1088;&#1078;&#1082;&#1072;_&#1044;&#1077;&#1084;&#1086;&#1075;&#1088;&#1072;&#1092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9;&#1083;&#1077;&#1085;&#1072;&#1103;%20&#1056;&#1042;&#1055;&#1054;%20&#1056;&#1077;&#1082;&#1086;&#1084;&#1077;&#1085;&#1076;&#1086;&#1074;&#1072;&#1085;&#1085;&#1072;&#1103;%20&#1092;&#1086;&#1088;&#1084;&#1072;%20&#1044;&#1086;&#1088;&#1086;&#1078;&#1085;&#1086;&#1081;%20&#1082;&#1072;&#1088;&#1090;&#1099;%20&#1087;&#1086;%20&#1056;&#1055;%20&#1076;&#1083;&#1103;%20&#1084;&#1091;&#1085;&#1080;&#1094;&#1080;&#1087;&#1072;&#1083;&#1080;&#1090;&#1077;&#1090;&#1086;&#1074;%20(&#1074;&#1077;&#1088;&#1089;&#1080;&#1103;%20&#1086;&#1090;%2020%20&#1084;&#1072;&#1103;%2020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3;&#1083;&#1077;&#1076;&#1078;/&#1047;&#1040;&#1055;&#1054;&#1051;&#1053;&#1045;&#1053;&#1053;&#1040;&#1071;%20&#1056;&#1042;&#1055;&#1054;%20&#1056;&#1077;&#1082;&#1086;&#1084;&#1077;&#1085;&#1076;&#1086;&#1074;&#1072;&#1085;&#1085;&#1072;&#1103;%20&#1092;&#1086;&#1088;&#1084;&#1072;%20&#1044;&#1086;&#1088;&#1086;&#1078;&#1085;&#1086;&#1081;%20&#1082;&#1072;&#1088;&#1090;&#1099;%20&#1087;&#1086;%20&#1056;&#1055;%20&#1076;&#1083;&#1103;%20&#1084;&#1091;&#1085;&#1080;&#1094;&#1080;&#1087;&#1072;&#1083;&#1080;&#1090;&#1077;&#1090;&#1086;&#1074;%20(&#1074;&#1077;&#1088;&#1089;&#1080;&#1103;%20&#1086;&#1090;%2020%20&#1084;&#1072;&#1103;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а проекта"/>
      <sheetName val="1. Современная школа"/>
      <sheetName val="2. Успех каждого ребенка"/>
      <sheetName val="3. Поддержка семей"/>
      <sheetName val="4. Цифровая среда"/>
      <sheetName val="5. Учитель будущего"/>
      <sheetName val="6. Молодые профессионалы"/>
      <sheetName val="7. Содействие занятости"/>
      <sheetName val="Список мунципалитетов"/>
      <sheetName val="Справочник по показателям"/>
    </sheetNames>
    <sheetDataSet>
      <sheetData sheetId="0">
        <row r="7">
          <cell r="B7" t="str">
            <v>Таймырский Долгано-Ненецкий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а проекта"/>
      <sheetName val="1. Современная школа"/>
      <sheetName val="2. Успех каждого ребенка"/>
      <sheetName val="3. Поддержка семей"/>
      <sheetName val="4. Цифровая среда"/>
      <sheetName val="5. Учитель будущего"/>
      <sheetName val="6. Молодые профессионалы"/>
      <sheetName val="7. Содействие занятости"/>
      <sheetName val="Список мунципалитетов"/>
      <sheetName val="Справочник по показателям"/>
    </sheetNames>
    <sheetDataSet>
      <sheetData sheetId="0">
        <row r="8">
          <cell r="B8" t="str">
            <v>Выберите муниципалитет (или введите его название) на листе "Команда проекта"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а проекта"/>
      <sheetName val="1. Современная школа"/>
      <sheetName val="2. Успех каждого ребенка"/>
      <sheetName val="3. Поддержка семей"/>
      <sheetName val="4. Цифровая среда"/>
      <sheetName val="5. Учитель будущего"/>
      <sheetName val="6. Молодые профессионалы"/>
      <sheetName val="7. Содействие занятости"/>
      <sheetName val="Список мунципалитетов"/>
      <sheetName val="Справочник по показателям"/>
    </sheetNames>
    <sheetDataSet>
      <sheetData sheetId="0">
        <row r="8">
          <cell r="B8" t="str">
            <v>Таймырский Долгано-Ненецкий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yer@taimyr-edu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ukova@taimyr-edu.ru" TargetMode="External"/><Relationship Id="rId18" Type="http://schemas.openxmlformats.org/officeDocument/2006/relationships/hyperlink" Target="mailto:gukova@taimyr-edu.ru" TargetMode="External"/><Relationship Id="rId26" Type="http://schemas.openxmlformats.org/officeDocument/2006/relationships/hyperlink" Target="mailto:taimyr1.3@mail.ru" TargetMode="External"/><Relationship Id="rId39" Type="http://schemas.openxmlformats.org/officeDocument/2006/relationships/hyperlink" Target="mailto:taimyr1.2@mail.ru" TargetMode="External"/><Relationship Id="rId21" Type="http://schemas.openxmlformats.org/officeDocument/2006/relationships/hyperlink" Target="mailto:taimyr1.3@mail.ru" TargetMode="External"/><Relationship Id="rId34" Type="http://schemas.openxmlformats.org/officeDocument/2006/relationships/hyperlink" Target="mailto:gukova@taimyr-edu.ru" TargetMode="External"/><Relationship Id="rId42" Type="http://schemas.openxmlformats.org/officeDocument/2006/relationships/hyperlink" Target="mailto:gukova@taimyr-edu.ru" TargetMode="External"/><Relationship Id="rId47" Type="http://schemas.openxmlformats.org/officeDocument/2006/relationships/hyperlink" Target="mailto:taimyr1.2@mail.ru" TargetMode="External"/><Relationship Id="rId50" Type="http://schemas.openxmlformats.org/officeDocument/2006/relationships/hyperlink" Target="mailto:gukova@taimyr-edu.ru" TargetMode="External"/><Relationship Id="rId55" Type="http://schemas.openxmlformats.org/officeDocument/2006/relationships/hyperlink" Target="mailto:gukova@taimyr-edu.ru" TargetMode="External"/><Relationship Id="rId63" Type="http://schemas.openxmlformats.org/officeDocument/2006/relationships/hyperlink" Target="mailto:mmc24455ma@mail.ru" TargetMode="External"/><Relationship Id="rId7" Type="http://schemas.openxmlformats.org/officeDocument/2006/relationships/hyperlink" Target="mailto:gukova@taimyr-edu.ru" TargetMode="External"/><Relationship Id="rId2" Type="http://schemas.openxmlformats.org/officeDocument/2006/relationships/hyperlink" Target="mailto:gukova@taimyr-edu.ru" TargetMode="External"/><Relationship Id="rId16" Type="http://schemas.openxmlformats.org/officeDocument/2006/relationships/hyperlink" Target="mailto:gukova@taimyr-edu.ru" TargetMode="External"/><Relationship Id="rId29" Type="http://schemas.openxmlformats.org/officeDocument/2006/relationships/hyperlink" Target="mailto:taimyr1.3@mail.ru" TargetMode="External"/><Relationship Id="rId1" Type="http://schemas.openxmlformats.org/officeDocument/2006/relationships/hyperlink" Target="mailto:gukova@taimyr-edu.ru" TargetMode="External"/><Relationship Id="rId6" Type="http://schemas.openxmlformats.org/officeDocument/2006/relationships/hyperlink" Target="mailto:gukova@taimyr-edu.ru" TargetMode="External"/><Relationship Id="rId11" Type="http://schemas.openxmlformats.org/officeDocument/2006/relationships/hyperlink" Target="mailto:gukova@taimyr-edu.ru" TargetMode="External"/><Relationship Id="rId24" Type="http://schemas.openxmlformats.org/officeDocument/2006/relationships/hyperlink" Target="mailto:taimyr1.3@mail.ru" TargetMode="External"/><Relationship Id="rId32" Type="http://schemas.openxmlformats.org/officeDocument/2006/relationships/hyperlink" Target="mailto:gukova@taimyr-edu.ru" TargetMode="External"/><Relationship Id="rId37" Type="http://schemas.openxmlformats.org/officeDocument/2006/relationships/hyperlink" Target="mailto:gukova@taimyr-edu.ru" TargetMode="External"/><Relationship Id="rId40" Type="http://schemas.openxmlformats.org/officeDocument/2006/relationships/hyperlink" Target="mailto:gukova@taimyr-edu.ru" TargetMode="External"/><Relationship Id="rId45" Type="http://schemas.openxmlformats.org/officeDocument/2006/relationships/hyperlink" Target="mailto:taimyr1.2@mail.ru" TargetMode="External"/><Relationship Id="rId53" Type="http://schemas.openxmlformats.org/officeDocument/2006/relationships/hyperlink" Target="mailto:gukova@taimyr-edu.ru" TargetMode="External"/><Relationship Id="rId58" Type="http://schemas.openxmlformats.org/officeDocument/2006/relationships/hyperlink" Target="mailto:gukova@taimyr-edu.ru" TargetMode="External"/><Relationship Id="rId66" Type="http://schemas.openxmlformats.org/officeDocument/2006/relationships/hyperlink" Target="mailto:mmc24455ma@mail.ru" TargetMode="External"/><Relationship Id="rId5" Type="http://schemas.openxmlformats.org/officeDocument/2006/relationships/hyperlink" Target="mailto:gukova@taimyr-edu.ru" TargetMode="External"/><Relationship Id="rId15" Type="http://schemas.openxmlformats.org/officeDocument/2006/relationships/hyperlink" Target="mailto:gukova@taimyr-edu.ru" TargetMode="External"/><Relationship Id="rId23" Type="http://schemas.openxmlformats.org/officeDocument/2006/relationships/hyperlink" Target="mailto:taimyr1.3@mail.ru" TargetMode="External"/><Relationship Id="rId28" Type="http://schemas.openxmlformats.org/officeDocument/2006/relationships/hyperlink" Target="mailto:mmc24455@mail.ru" TargetMode="External"/><Relationship Id="rId36" Type="http://schemas.openxmlformats.org/officeDocument/2006/relationships/hyperlink" Target="mailto:gukova@taimyr-edu.ru" TargetMode="External"/><Relationship Id="rId49" Type="http://schemas.openxmlformats.org/officeDocument/2006/relationships/hyperlink" Target="mailto:taimyr1.2@mail.ru" TargetMode="External"/><Relationship Id="rId57" Type="http://schemas.openxmlformats.org/officeDocument/2006/relationships/hyperlink" Target="mailto:mmc24455ma@mail.ru" TargetMode="External"/><Relationship Id="rId61" Type="http://schemas.openxmlformats.org/officeDocument/2006/relationships/hyperlink" Target="mailto:gukova@taimyr-edu.ru" TargetMode="External"/><Relationship Id="rId10" Type="http://schemas.openxmlformats.org/officeDocument/2006/relationships/hyperlink" Target="mailto:gukova@taimyr-edu.ru" TargetMode="External"/><Relationship Id="rId19" Type="http://schemas.openxmlformats.org/officeDocument/2006/relationships/hyperlink" Target="mailto:mmc24455@mail.ru" TargetMode="External"/><Relationship Id="rId31" Type="http://schemas.openxmlformats.org/officeDocument/2006/relationships/hyperlink" Target="mailto:gukova@taimyr-edu.ru" TargetMode="External"/><Relationship Id="rId44" Type="http://schemas.openxmlformats.org/officeDocument/2006/relationships/hyperlink" Target="mailto:gukova@taimyr-edu.ru" TargetMode="External"/><Relationship Id="rId52" Type="http://schemas.openxmlformats.org/officeDocument/2006/relationships/hyperlink" Target="mailto:gukova@taimyr-edu.ru" TargetMode="External"/><Relationship Id="rId60" Type="http://schemas.openxmlformats.org/officeDocument/2006/relationships/hyperlink" Target="mailto:mmc24455ma@mail.ru" TargetMode="External"/><Relationship Id="rId65" Type="http://schemas.openxmlformats.org/officeDocument/2006/relationships/hyperlink" Target="mailto:gukova@taimyr-edu.ru" TargetMode="External"/><Relationship Id="rId4" Type="http://schemas.openxmlformats.org/officeDocument/2006/relationships/hyperlink" Target="mailto:gukova@taimyr-edu.ru" TargetMode="External"/><Relationship Id="rId9" Type="http://schemas.openxmlformats.org/officeDocument/2006/relationships/hyperlink" Target="mailto:gukova@taimyr-edu.ru" TargetMode="External"/><Relationship Id="rId14" Type="http://schemas.openxmlformats.org/officeDocument/2006/relationships/hyperlink" Target="mailto:gukova@taimyr-edu.ru" TargetMode="External"/><Relationship Id="rId22" Type="http://schemas.openxmlformats.org/officeDocument/2006/relationships/hyperlink" Target="mailto:mmc24455@mail.ru" TargetMode="External"/><Relationship Id="rId27" Type="http://schemas.openxmlformats.org/officeDocument/2006/relationships/hyperlink" Target="mailto:taimyr1.3@mail.ru" TargetMode="External"/><Relationship Id="rId30" Type="http://schemas.openxmlformats.org/officeDocument/2006/relationships/hyperlink" Target="mailto:taimyr1.3@mail.ru" TargetMode="External"/><Relationship Id="rId35" Type="http://schemas.openxmlformats.org/officeDocument/2006/relationships/hyperlink" Target="mailto:gukova@taimyr-edu.ru" TargetMode="External"/><Relationship Id="rId43" Type="http://schemas.openxmlformats.org/officeDocument/2006/relationships/hyperlink" Target="mailto:taimyr1.2@mail.ru" TargetMode="External"/><Relationship Id="rId48" Type="http://schemas.openxmlformats.org/officeDocument/2006/relationships/hyperlink" Target="mailto:gukova@taimyr-edu.ru" TargetMode="External"/><Relationship Id="rId56" Type="http://schemas.openxmlformats.org/officeDocument/2006/relationships/hyperlink" Target="mailto:gukova@taimyr-edu.ru" TargetMode="External"/><Relationship Id="rId64" Type="http://schemas.openxmlformats.org/officeDocument/2006/relationships/hyperlink" Target="mailto:gukova@taimyr-edu.ru" TargetMode="External"/><Relationship Id="rId8" Type="http://schemas.openxmlformats.org/officeDocument/2006/relationships/hyperlink" Target="mailto:gukova@taimyr-edu.ru" TargetMode="External"/><Relationship Id="rId51" Type="http://schemas.openxmlformats.org/officeDocument/2006/relationships/hyperlink" Target="mailto:mmc24455ma@mail.ru" TargetMode="External"/><Relationship Id="rId3" Type="http://schemas.openxmlformats.org/officeDocument/2006/relationships/hyperlink" Target="mailto:gukova@taimyr-edu.ru" TargetMode="External"/><Relationship Id="rId12" Type="http://schemas.openxmlformats.org/officeDocument/2006/relationships/hyperlink" Target="mailto:gukova@taimyr-edu.ru" TargetMode="External"/><Relationship Id="rId17" Type="http://schemas.openxmlformats.org/officeDocument/2006/relationships/hyperlink" Target="mailto:gukova@taimyr-edu.ru" TargetMode="External"/><Relationship Id="rId25" Type="http://schemas.openxmlformats.org/officeDocument/2006/relationships/hyperlink" Target="mailto:mmc24455@mail.ru" TargetMode="External"/><Relationship Id="rId33" Type="http://schemas.openxmlformats.org/officeDocument/2006/relationships/hyperlink" Target="mailto:gukova@taimyr-edu.ru" TargetMode="External"/><Relationship Id="rId38" Type="http://schemas.openxmlformats.org/officeDocument/2006/relationships/hyperlink" Target="mailto:gukova@taimyr-edu.ru" TargetMode="External"/><Relationship Id="rId46" Type="http://schemas.openxmlformats.org/officeDocument/2006/relationships/hyperlink" Target="mailto:gukova@taimyr-edu.ru" TargetMode="External"/><Relationship Id="rId59" Type="http://schemas.openxmlformats.org/officeDocument/2006/relationships/hyperlink" Target="mailto:gukova@taimyr-edu.ru" TargetMode="External"/><Relationship Id="rId67" Type="http://schemas.openxmlformats.org/officeDocument/2006/relationships/printerSettings" Target="../printerSettings/printerSettings2.bin"/><Relationship Id="rId20" Type="http://schemas.openxmlformats.org/officeDocument/2006/relationships/hyperlink" Target="mailto:taimyr1.3@mail.ru" TargetMode="External"/><Relationship Id="rId41" Type="http://schemas.openxmlformats.org/officeDocument/2006/relationships/hyperlink" Target="mailto:taimyr1.2@mail.ru" TargetMode="External"/><Relationship Id="rId54" Type="http://schemas.openxmlformats.org/officeDocument/2006/relationships/hyperlink" Target="mailto:mmc24455ma@mail.ru" TargetMode="External"/><Relationship Id="rId62" Type="http://schemas.openxmlformats.org/officeDocument/2006/relationships/hyperlink" Target="mailto:gukova@taimyr-edu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aimyr1.1@mail.ru" TargetMode="External"/><Relationship Id="rId13" Type="http://schemas.openxmlformats.org/officeDocument/2006/relationships/hyperlink" Target="mailto:taimyr1.13@mail.ru" TargetMode="External"/><Relationship Id="rId18" Type="http://schemas.openxmlformats.org/officeDocument/2006/relationships/hyperlink" Target="mailto:sport-taimyr@mail.ru" TargetMode="External"/><Relationship Id="rId26" Type="http://schemas.openxmlformats.org/officeDocument/2006/relationships/hyperlink" Target="mailto:ctt_unior@mail.ru" TargetMode="External"/><Relationship Id="rId3" Type="http://schemas.openxmlformats.org/officeDocument/2006/relationships/hyperlink" Target="mailto:taimyr1.1@mail.ru" TargetMode="External"/><Relationship Id="rId21" Type="http://schemas.openxmlformats.org/officeDocument/2006/relationships/hyperlink" Target="mailto:sport-taimyr@mail.ru" TargetMode="External"/><Relationship Id="rId34" Type="http://schemas.openxmlformats.org/officeDocument/2006/relationships/hyperlink" Target="mailto:taimyr1.1@mail.ru" TargetMode="External"/><Relationship Id="rId7" Type="http://schemas.openxmlformats.org/officeDocument/2006/relationships/hyperlink" Target="mailto:sport-taimyr@mail.ru" TargetMode="External"/><Relationship Id="rId12" Type="http://schemas.openxmlformats.org/officeDocument/2006/relationships/hyperlink" Target="mailto:taimyr1.1@mail.ru" TargetMode="External"/><Relationship Id="rId17" Type="http://schemas.openxmlformats.org/officeDocument/2006/relationships/hyperlink" Target="mailto:ctt_unior@mail.ru" TargetMode="External"/><Relationship Id="rId25" Type="http://schemas.openxmlformats.org/officeDocument/2006/relationships/hyperlink" Target="mailto:taimyr1.1@mail.ru" TargetMode="External"/><Relationship Id="rId33" Type="http://schemas.openxmlformats.org/officeDocument/2006/relationships/hyperlink" Target="mailto:sport-taimyr@mail.ru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sport-taimyr@mail.ru" TargetMode="External"/><Relationship Id="rId16" Type="http://schemas.openxmlformats.org/officeDocument/2006/relationships/hyperlink" Target="mailto:taimyr1.1@mail.ru" TargetMode="External"/><Relationship Id="rId20" Type="http://schemas.openxmlformats.org/officeDocument/2006/relationships/hyperlink" Target="mailto:ctt_unior@mail.ru" TargetMode="External"/><Relationship Id="rId29" Type="http://schemas.openxmlformats.org/officeDocument/2006/relationships/hyperlink" Target="mailto:ctt_unior@mail.ru" TargetMode="External"/><Relationship Id="rId1" Type="http://schemas.openxmlformats.org/officeDocument/2006/relationships/hyperlink" Target="mailto:ctt_unior@mail.ru" TargetMode="External"/><Relationship Id="rId6" Type="http://schemas.openxmlformats.org/officeDocument/2006/relationships/hyperlink" Target="mailto:ctt_unior@mail.ru" TargetMode="External"/><Relationship Id="rId11" Type="http://schemas.openxmlformats.org/officeDocument/2006/relationships/hyperlink" Target="mailto:sport-taimyr@mail.ru" TargetMode="External"/><Relationship Id="rId24" Type="http://schemas.openxmlformats.org/officeDocument/2006/relationships/hyperlink" Target="mailto:sport-taimyr@mail.ru" TargetMode="External"/><Relationship Id="rId32" Type="http://schemas.openxmlformats.org/officeDocument/2006/relationships/hyperlink" Target="mailto:ctt_unior@mail.ru" TargetMode="External"/><Relationship Id="rId37" Type="http://schemas.openxmlformats.org/officeDocument/2006/relationships/hyperlink" Target="mailto:taimyr1.1@mail.ru" TargetMode="External"/><Relationship Id="rId5" Type="http://schemas.openxmlformats.org/officeDocument/2006/relationships/hyperlink" Target="mailto:taimyr2.2.do@mail.ru" TargetMode="External"/><Relationship Id="rId15" Type="http://schemas.openxmlformats.org/officeDocument/2006/relationships/hyperlink" Target="mailto:sport-taimyr@mail.ru" TargetMode="External"/><Relationship Id="rId23" Type="http://schemas.openxmlformats.org/officeDocument/2006/relationships/hyperlink" Target="mailto:ctt_unior@mail.ru" TargetMode="External"/><Relationship Id="rId28" Type="http://schemas.openxmlformats.org/officeDocument/2006/relationships/hyperlink" Target="mailto:taimyr1.1@mail.ru" TargetMode="External"/><Relationship Id="rId36" Type="http://schemas.openxmlformats.org/officeDocument/2006/relationships/hyperlink" Target="mailto:sport-taimyr@mail.ru" TargetMode="External"/><Relationship Id="rId10" Type="http://schemas.openxmlformats.org/officeDocument/2006/relationships/hyperlink" Target="mailto:ctt_unior@mail.ru" TargetMode="External"/><Relationship Id="rId19" Type="http://schemas.openxmlformats.org/officeDocument/2006/relationships/hyperlink" Target="mailto:taimyr1.1@mail.ru" TargetMode="External"/><Relationship Id="rId31" Type="http://schemas.openxmlformats.org/officeDocument/2006/relationships/hyperlink" Target="mailto:taimyr1.1@mail.ru" TargetMode="External"/><Relationship Id="rId4" Type="http://schemas.openxmlformats.org/officeDocument/2006/relationships/hyperlink" Target="mailto:ctt_unior@mail.ru" TargetMode="External"/><Relationship Id="rId9" Type="http://schemas.openxmlformats.org/officeDocument/2006/relationships/hyperlink" Target="mailto:sport-taimyr@mail.ru" TargetMode="External"/><Relationship Id="rId14" Type="http://schemas.openxmlformats.org/officeDocument/2006/relationships/hyperlink" Target="mailto:ctt_unior@mail.ru" TargetMode="External"/><Relationship Id="rId22" Type="http://schemas.openxmlformats.org/officeDocument/2006/relationships/hyperlink" Target="mailto:taimyr1.1@mail.ru" TargetMode="External"/><Relationship Id="rId27" Type="http://schemas.openxmlformats.org/officeDocument/2006/relationships/hyperlink" Target="mailto:sport-taimyr@mail.ru" TargetMode="External"/><Relationship Id="rId30" Type="http://schemas.openxmlformats.org/officeDocument/2006/relationships/hyperlink" Target="mailto:sport-taimyr@mail.ru" TargetMode="External"/><Relationship Id="rId35" Type="http://schemas.openxmlformats.org/officeDocument/2006/relationships/hyperlink" Target="mailto:ctt_unior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avchenko@taimyr-edu.ru" TargetMode="External"/><Relationship Id="rId13" Type="http://schemas.openxmlformats.org/officeDocument/2006/relationships/hyperlink" Target="mailto:kravchenko@taimyr-edu.ru" TargetMode="External"/><Relationship Id="rId18" Type="http://schemas.openxmlformats.org/officeDocument/2006/relationships/hyperlink" Target="mailto:kravchenko@taimyr-edu.ru" TargetMode="External"/><Relationship Id="rId26" Type="http://schemas.openxmlformats.org/officeDocument/2006/relationships/hyperlink" Target="mailto:tpmpk1@taimyr-edu.ru" TargetMode="External"/><Relationship Id="rId3" Type="http://schemas.openxmlformats.org/officeDocument/2006/relationships/hyperlink" Target="mailto:kravchenko@taimyr-edu.ru" TargetMode="External"/><Relationship Id="rId21" Type="http://schemas.openxmlformats.org/officeDocument/2006/relationships/hyperlink" Target="mailto:mmc24455@mail.ru" TargetMode="External"/><Relationship Id="rId7" Type="http://schemas.openxmlformats.org/officeDocument/2006/relationships/hyperlink" Target="mailto:kravchenko@taimyr-edu.ru" TargetMode="External"/><Relationship Id="rId12" Type="http://schemas.openxmlformats.org/officeDocument/2006/relationships/hyperlink" Target="mailto:kravchenko@taimyr-edu.ru" TargetMode="External"/><Relationship Id="rId17" Type="http://schemas.openxmlformats.org/officeDocument/2006/relationships/hyperlink" Target="mailto:kravchenko@taimyr-edu.ru" TargetMode="External"/><Relationship Id="rId25" Type="http://schemas.openxmlformats.org/officeDocument/2006/relationships/hyperlink" Target="mailto:mmc24455@mail.ru" TargetMode="External"/><Relationship Id="rId2" Type="http://schemas.openxmlformats.org/officeDocument/2006/relationships/hyperlink" Target="mailto:kravchenko@taimyr-edu.ru" TargetMode="External"/><Relationship Id="rId16" Type="http://schemas.openxmlformats.org/officeDocument/2006/relationships/hyperlink" Target="mailto:kravchenko@taimyr-edu.ru" TargetMode="External"/><Relationship Id="rId20" Type="http://schemas.openxmlformats.org/officeDocument/2006/relationships/hyperlink" Target="mailto:kravchenko@taimyr-edu.ru" TargetMode="External"/><Relationship Id="rId1" Type="http://schemas.openxmlformats.org/officeDocument/2006/relationships/hyperlink" Target="mailto:kravchenko@taimyr-edu.ru" TargetMode="External"/><Relationship Id="rId6" Type="http://schemas.openxmlformats.org/officeDocument/2006/relationships/hyperlink" Target="mailto:mmc24455@mail.ru" TargetMode="External"/><Relationship Id="rId11" Type="http://schemas.openxmlformats.org/officeDocument/2006/relationships/hyperlink" Target="mailto:kravchenko@taimyr-edu.ru" TargetMode="External"/><Relationship Id="rId24" Type="http://schemas.openxmlformats.org/officeDocument/2006/relationships/hyperlink" Target="mailto:mmc24455@mail.ru" TargetMode="External"/><Relationship Id="rId5" Type="http://schemas.openxmlformats.org/officeDocument/2006/relationships/hyperlink" Target="mailto:kravchenko@taimyr-edu.ru" TargetMode="External"/><Relationship Id="rId15" Type="http://schemas.openxmlformats.org/officeDocument/2006/relationships/hyperlink" Target="mailto:kravchenko@taimyr-edu.ru" TargetMode="External"/><Relationship Id="rId23" Type="http://schemas.openxmlformats.org/officeDocument/2006/relationships/hyperlink" Target="mailto:mmc24455@mail.ru" TargetMode="External"/><Relationship Id="rId10" Type="http://schemas.openxmlformats.org/officeDocument/2006/relationships/hyperlink" Target="mailto:kravchenko@taimyr-edu.ru" TargetMode="External"/><Relationship Id="rId19" Type="http://schemas.openxmlformats.org/officeDocument/2006/relationships/hyperlink" Target="mailto:tpmpk1@taimyr-edu.ru" TargetMode="External"/><Relationship Id="rId4" Type="http://schemas.openxmlformats.org/officeDocument/2006/relationships/hyperlink" Target="mailto:kravchenko@taimyr-edu.ru" TargetMode="External"/><Relationship Id="rId9" Type="http://schemas.openxmlformats.org/officeDocument/2006/relationships/hyperlink" Target="mailto:kravchenko@taimyr-edu.ru" TargetMode="External"/><Relationship Id="rId14" Type="http://schemas.openxmlformats.org/officeDocument/2006/relationships/hyperlink" Target="mailto:kravchenko@taimyr-edu.ru" TargetMode="External"/><Relationship Id="rId22" Type="http://schemas.openxmlformats.org/officeDocument/2006/relationships/hyperlink" Target="mailto:mmc24455@mail.ru" TargetMode="External"/><Relationship Id="rId27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olbik@taimyr-edu.ru" TargetMode="External"/><Relationship Id="rId18" Type="http://schemas.openxmlformats.org/officeDocument/2006/relationships/hyperlink" Target="mailto:olbik@taimyr-edu.ru" TargetMode="External"/><Relationship Id="rId26" Type="http://schemas.openxmlformats.org/officeDocument/2006/relationships/hyperlink" Target="mailto:olbik@taimyr-edu.ru" TargetMode="External"/><Relationship Id="rId39" Type="http://schemas.openxmlformats.org/officeDocument/2006/relationships/hyperlink" Target="mailto:olbik@taimyr-edu.ru" TargetMode="External"/><Relationship Id="rId21" Type="http://schemas.openxmlformats.org/officeDocument/2006/relationships/hyperlink" Target="mailto:olbik@taimyr-edu.ru" TargetMode="External"/><Relationship Id="rId34" Type="http://schemas.openxmlformats.org/officeDocument/2006/relationships/hyperlink" Target="mailto:olbik@taimyr-edu.ru" TargetMode="External"/><Relationship Id="rId42" Type="http://schemas.openxmlformats.org/officeDocument/2006/relationships/hyperlink" Target="mailto:olbik@taimyr-edu.ru" TargetMode="External"/><Relationship Id="rId47" Type="http://schemas.openxmlformats.org/officeDocument/2006/relationships/hyperlink" Target="mailto:olbik@taimyr-edu.ru" TargetMode="External"/><Relationship Id="rId50" Type="http://schemas.openxmlformats.org/officeDocument/2006/relationships/hyperlink" Target="mailto:demenev@taimyr-edu.ru" TargetMode="External"/><Relationship Id="rId55" Type="http://schemas.openxmlformats.org/officeDocument/2006/relationships/hyperlink" Target="mailto:demenev@taimyr-edu.ru" TargetMode="External"/><Relationship Id="rId63" Type="http://schemas.openxmlformats.org/officeDocument/2006/relationships/hyperlink" Target="mailto:mmc24455@mail.ru" TargetMode="External"/><Relationship Id="rId68" Type="http://schemas.openxmlformats.org/officeDocument/2006/relationships/hyperlink" Target="mailto:mmc24455@mail.ru" TargetMode="External"/><Relationship Id="rId7" Type="http://schemas.openxmlformats.org/officeDocument/2006/relationships/hyperlink" Target="mailto:olbik@taimyr-edu.ru" TargetMode="External"/><Relationship Id="rId71" Type="http://schemas.openxmlformats.org/officeDocument/2006/relationships/hyperlink" Target="mailto:mmc24455@mail.ru" TargetMode="External"/><Relationship Id="rId2" Type="http://schemas.openxmlformats.org/officeDocument/2006/relationships/hyperlink" Target="mailto:olbik@taimyr-edu.ru" TargetMode="External"/><Relationship Id="rId16" Type="http://schemas.openxmlformats.org/officeDocument/2006/relationships/hyperlink" Target="mailto:olbik@taimyr-edu.ru" TargetMode="External"/><Relationship Id="rId29" Type="http://schemas.openxmlformats.org/officeDocument/2006/relationships/hyperlink" Target="mailto:olbik@taimyr-edu.ru" TargetMode="External"/><Relationship Id="rId11" Type="http://schemas.openxmlformats.org/officeDocument/2006/relationships/hyperlink" Target="mailto:olbik@taimyr-edu.ru" TargetMode="External"/><Relationship Id="rId24" Type="http://schemas.openxmlformats.org/officeDocument/2006/relationships/hyperlink" Target="mailto:olbik@taimyr-edu.ru" TargetMode="External"/><Relationship Id="rId32" Type="http://schemas.openxmlformats.org/officeDocument/2006/relationships/hyperlink" Target="mailto:olbik@taimyr-edu.ru" TargetMode="External"/><Relationship Id="rId37" Type="http://schemas.openxmlformats.org/officeDocument/2006/relationships/hyperlink" Target="mailto:olbik@taimyr-edu.ru" TargetMode="External"/><Relationship Id="rId40" Type="http://schemas.openxmlformats.org/officeDocument/2006/relationships/hyperlink" Target="mailto:olbik@taimyr-edu.ru" TargetMode="External"/><Relationship Id="rId45" Type="http://schemas.openxmlformats.org/officeDocument/2006/relationships/hyperlink" Target="mailto:olbik@taimyr-edu.ru" TargetMode="External"/><Relationship Id="rId53" Type="http://schemas.openxmlformats.org/officeDocument/2006/relationships/hyperlink" Target="mailto:demenev@taimyr-edu.ru" TargetMode="External"/><Relationship Id="rId58" Type="http://schemas.openxmlformats.org/officeDocument/2006/relationships/hyperlink" Target="mailto:demenev@taimyr-edu.ru" TargetMode="External"/><Relationship Id="rId66" Type="http://schemas.openxmlformats.org/officeDocument/2006/relationships/hyperlink" Target="mailto:mmc24455@mail.ru" TargetMode="External"/><Relationship Id="rId5" Type="http://schemas.openxmlformats.org/officeDocument/2006/relationships/hyperlink" Target="mailto:olbik@taimyr-edu.ru" TargetMode="External"/><Relationship Id="rId15" Type="http://schemas.openxmlformats.org/officeDocument/2006/relationships/hyperlink" Target="mailto:olbik@taimyr-edu.ru" TargetMode="External"/><Relationship Id="rId23" Type="http://schemas.openxmlformats.org/officeDocument/2006/relationships/hyperlink" Target="mailto:olbik@taimyr-edu.ru" TargetMode="External"/><Relationship Id="rId28" Type="http://schemas.openxmlformats.org/officeDocument/2006/relationships/hyperlink" Target="mailto:olbik@taimyr-edu.ru" TargetMode="External"/><Relationship Id="rId36" Type="http://schemas.openxmlformats.org/officeDocument/2006/relationships/hyperlink" Target="mailto:olbik@taimyr-edu.ru" TargetMode="External"/><Relationship Id="rId49" Type="http://schemas.openxmlformats.org/officeDocument/2006/relationships/hyperlink" Target="mailto:olbik@taimyr-edu.ru" TargetMode="External"/><Relationship Id="rId57" Type="http://schemas.openxmlformats.org/officeDocument/2006/relationships/hyperlink" Target="mailto:demenev@taimyr-edu.ru" TargetMode="External"/><Relationship Id="rId61" Type="http://schemas.openxmlformats.org/officeDocument/2006/relationships/hyperlink" Target="mailto:mmc24455@mail.ru" TargetMode="External"/><Relationship Id="rId10" Type="http://schemas.openxmlformats.org/officeDocument/2006/relationships/hyperlink" Target="mailto:olbik@taimyr-edu.ru" TargetMode="External"/><Relationship Id="rId19" Type="http://schemas.openxmlformats.org/officeDocument/2006/relationships/hyperlink" Target="mailto:olbik@taimyr-edu.ru" TargetMode="External"/><Relationship Id="rId31" Type="http://schemas.openxmlformats.org/officeDocument/2006/relationships/hyperlink" Target="mailto:olbik@taimyr-edu.ru" TargetMode="External"/><Relationship Id="rId44" Type="http://schemas.openxmlformats.org/officeDocument/2006/relationships/hyperlink" Target="mailto:olbik@taimyr-edu.ru" TargetMode="External"/><Relationship Id="rId52" Type="http://schemas.openxmlformats.org/officeDocument/2006/relationships/hyperlink" Target="mailto:demenev@taimyr-edu.ru" TargetMode="External"/><Relationship Id="rId60" Type="http://schemas.openxmlformats.org/officeDocument/2006/relationships/hyperlink" Target="mailto:demenev@taimyr-edu.ru" TargetMode="External"/><Relationship Id="rId65" Type="http://schemas.openxmlformats.org/officeDocument/2006/relationships/hyperlink" Target="mailto:mmc24455@mail.ru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mailto:olbik@taimyr-edu.ru" TargetMode="External"/><Relationship Id="rId9" Type="http://schemas.openxmlformats.org/officeDocument/2006/relationships/hyperlink" Target="mailto:olbik@taimyr-edu.ru" TargetMode="External"/><Relationship Id="rId14" Type="http://schemas.openxmlformats.org/officeDocument/2006/relationships/hyperlink" Target="mailto:olbik@taimyr-edu.ru" TargetMode="External"/><Relationship Id="rId22" Type="http://schemas.openxmlformats.org/officeDocument/2006/relationships/hyperlink" Target="mailto:olbik@taimyr-edu.ru" TargetMode="External"/><Relationship Id="rId27" Type="http://schemas.openxmlformats.org/officeDocument/2006/relationships/hyperlink" Target="mailto:olbik@taimyr-edu.ru" TargetMode="External"/><Relationship Id="rId30" Type="http://schemas.openxmlformats.org/officeDocument/2006/relationships/hyperlink" Target="mailto:olbik@taimyr-edu.ru" TargetMode="External"/><Relationship Id="rId35" Type="http://schemas.openxmlformats.org/officeDocument/2006/relationships/hyperlink" Target="mailto:olbik@taimyr-edu.ru" TargetMode="External"/><Relationship Id="rId43" Type="http://schemas.openxmlformats.org/officeDocument/2006/relationships/hyperlink" Target="mailto:olbik@taimyr-edu.ru" TargetMode="External"/><Relationship Id="rId48" Type="http://schemas.openxmlformats.org/officeDocument/2006/relationships/hyperlink" Target="mailto:olbik@taimyr-edu.ru" TargetMode="External"/><Relationship Id="rId56" Type="http://schemas.openxmlformats.org/officeDocument/2006/relationships/hyperlink" Target="mailto:demenev@taimyr-edu.ru" TargetMode="External"/><Relationship Id="rId64" Type="http://schemas.openxmlformats.org/officeDocument/2006/relationships/hyperlink" Target="mailto:mmc24455@mail.ru" TargetMode="External"/><Relationship Id="rId69" Type="http://schemas.openxmlformats.org/officeDocument/2006/relationships/hyperlink" Target="mailto:mmc24455@mail.ru" TargetMode="External"/><Relationship Id="rId8" Type="http://schemas.openxmlformats.org/officeDocument/2006/relationships/hyperlink" Target="mailto:olbik@taimyr-edu.ru" TargetMode="External"/><Relationship Id="rId51" Type="http://schemas.openxmlformats.org/officeDocument/2006/relationships/hyperlink" Target="mailto:demenev@taimyr-edu.ru" TargetMode="External"/><Relationship Id="rId72" Type="http://schemas.openxmlformats.org/officeDocument/2006/relationships/hyperlink" Target="mailto:mmc24455@mail.ru" TargetMode="External"/><Relationship Id="rId3" Type="http://schemas.openxmlformats.org/officeDocument/2006/relationships/hyperlink" Target="mailto:olbik@taimyr-edu.ru" TargetMode="External"/><Relationship Id="rId12" Type="http://schemas.openxmlformats.org/officeDocument/2006/relationships/hyperlink" Target="mailto:olbik@taimyr-edu.ru" TargetMode="External"/><Relationship Id="rId17" Type="http://schemas.openxmlformats.org/officeDocument/2006/relationships/hyperlink" Target="mailto:olbik@taimyr-edu.ru" TargetMode="External"/><Relationship Id="rId25" Type="http://schemas.openxmlformats.org/officeDocument/2006/relationships/hyperlink" Target="mailto:olbik@taimyr-edu.ru" TargetMode="External"/><Relationship Id="rId33" Type="http://schemas.openxmlformats.org/officeDocument/2006/relationships/hyperlink" Target="mailto:olbik@taimyr-edu.ru" TargetMode="External"/><Relationship Id="rId38" Type="http://schemas.openxmlformats.org/officeDocument/2006/relationships/hyperlink" Target="mailto:olbik@taimyr-edu.ru" TargetMode="External"/><Relationship Id="rId46" Type="http://schemas.openxmlformats.org/officeDocument/2006/relationships/hyperlink" Target="mailto:olbik@taimyr-edu.ru" TargetMode="External"/><Relationship Id="rId59" Type="http://schemas.openxmlformats.org/officeDocument/2006/relationships/hyperlink" Target="mailto:demenev@taimyr-edu.ru" TargetMode="External"/><Relationship Id="rId67" Type="http://schemas.openxmlformats.org/officeDocument/2006/relationships/hyperlink" Target="mailto:mmc24455@mail.ru" TargetMode="External"/><Relationship Id="rId20" Type="http://schemas.openxmlformats.org/officeDocument/2006/relationships/hyperlink" Target="mailto:olbik@taimyr-edu.ru" TargetMode="External"/><Relationship Id="rId41" Type="http://schemas.openxmlformats.org/officeDocument/2006/relationships/hyperlink" Target="mailto:olbik@taimyr-edu.ru" TargetMode="External"/><Relationship Id="rId54" Type="http://schemas.openxmlformats.org/officeDocument/2006/relationships/hyperlink" Target="mailto:demenev@taimyr-edu.ru" TargetMode="External"/><Relationship Id="rId62" Type="http://schemas.openxmlformats.org/officeDocument/2006/relationships/hyperlink" Target="mailto:mmc24455@mail.ru" TargetMode="External"/><Relationship Id="rId70" Type="http://schemas.openxmlformats.org/officeDocument/2006/relationships/hyperlink" Target="mailto:mmc24455@mail.ru" TargetMode="External"/><Relationship Id="rId1" Type="http://schemas.openxmlformats.org/officeDocument/2006/relationships/hyperlink" Target="mailto:demenev@taimyr-edu.ru" TargetMode="External"/><Relationship Id="rId6" Type="http://schemas.openxmlformats.org/officeDocument/2006/relationships/hyperlink" Target="mailto:olbik@taimyr-edu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ndejkun@mail.ru" TargetMode="External"/><Relationship Id="rId13" Type="http://schemas.openxmlformats.org/officeDocument/2006/relationships/hyperlink" Target="mailto:ndejkun@mail.ru" TargetMode="External"/><Relationship Id="rId18" Type="http://schemas.openxmlformats.org/officeDocument/2006/relationships/hyperlink" Target="mailto:ndejkun@mail.ru" TargetMode="External"/><Relationship Id="rId26" Type="http://schemas.openxmlformats.org/officeDocument/2006/relationships/hyperlink" Target="mailto:ndejkun@mail.ru" TargetMode="External"/><Relationship Id="rId3" Type="http://schemas.openxmlformats.org/officeDocument/2006/relationships/hyperlink" Target="mailto:ndejkun@mail.ru" TargetMode="External"/><Relationship Id="rId21" Type="http://schemas.openxmlformats.org/officeDocument/2006/relationships/hyperlink" Target="mailto:ndejkun@mail.ru" TargetMode="External"/><Relationship Id="rId34" Type="http://schemas.openxmlformats.org/officeDocument/2006/relationships/printerSettings" Target="../printerSettings/printerSettings6.bin"/><Relationship Id="rId7" Type="http://schemas.openxmlformats.org/officeDocument/2006/relationships/hyperlink" Target="mailto:ndejkun@mail.ru" TargetMode="External"/><Relationship Id="rId12" Type="http://schemas.openxmlformats.org/officeDocument/2006/relationships/hyperlink" Target="mailto:ndejkun@mail.ru" TargetMode="External"/><Relationship Id="rId17" Type="http://schemas.openxmlformats.org/officeDocument/2006/relationships/hyperlink" Target="mailto:ndejkun@mail.ru" TargetMode="External"/><Relationship Id="rId25" Type="http://schemas.openxmlformats.org/officeDocument/2006/relationships/hyperlink" Target="mailto:ndejkun@mail.ru" TargetMode="External"/><Relationship Id="rId33" Type="http://schemas.openxmlformats.org/officeDocument/2006/relationships/hyperlink" Target="mailto:ndejkun@mail.ru" TargetMode="External"/><Relationship Id="rId2" Type="http://schemas.openxmlformats.org/officeDocument/2006/relationships/hyperlink" Target="mailto:ndejkun@mail.ru" TargetMode="External"/><Relationship Id="rId16" Type="http://schemas.openxmlformats.org/officeDocument/2006/relationships/hyperlink" Target="mailto:ndejkun@mail.ru" TargetMode="External"/><Relationship Id="rId20" Type="http://schemas.openxmlformats.org/officeDocument/2006/relationships/hyperlink" Target="mailto:ndejkun@mail.ru" TargetMode="External"/><Relationship Id="rId29" Type="http://schemas.openxmlformats.org/officeDocument/2006/relationships/hyperlink" Target="mailto:ndejkun@mail.ru" TargetMode="External"/><Relationship Id="rId1" Type="http://schemas.openxmlformats.org/officeDocument/2006/relationships/hyperlink" Target="mailto:ndejkun@mail.ru" TargetMode="External"/><Relationship Id="rId6" Type="http://schemas.openxmlformats.org/officeDocument/2006/relationships/hyperlink" Target="mailto:ndejkun@mail.ru" TargetMode="External"/><Relationship Id="rId11" Type="http://schemas.openxmlformats.org/officeDocument/2006/relationships/hyperlink" Target="mailto:ndejkun@mail.ru" TargetMode="External"/><Relationship Id="rId24" Type="http://schemas.openxmlformats.org/officeDocument/2006/relationships/hyperlink" Target="mailto:ndejkun@mail.ru" TargetMode="External"/><Relationship Id="rId32" Type="http://schemas.openxmlformats.org/officeDocument/2006/relationships/hyperlink" Target="mailto:ndejkun@mail.ru" TargetMode="External"/><Relationship Id="rId5" Type="http://schemas.openxmlformats.org/officeDocument/2006/relationships/hyperlink" Target="mailto:ndejkun@mail.ru" TargetMode="External"/><Relationship Id="rId15" Type="http://schemas.openxmlformats.org/officeDocument/2006/relationships/hyperlink" Target="mailto:ndejkun@mail.ru" TargetMode="External"/><Relationship Id="rId23" Type="http://schemas.openxmlformats.org/officeDocument/2006/relationships/hyperlink" Target="mailto:ndejkun@mail.ru" TargetMode="External"/><Relationship Id="rId28" Type="http://schemas.openxmlformats.org/officeDocument/2006/relationships/hyperlink" Target="mailto:ndejkun@mail.ru" TargetMode="External"/><Relationship Id="rId10" Type="http://schemas.openxmlformats.org/officeDocument/2006/relationships/hyperlink" Target="mailto:ndejkun@mail.ru" TargetMode="External"/><Relationship Id="rId19" Type="http://schemas.openxmlformats.org/officeDocument/2006/relationships/hyperlink" Target="mailto:ndejkun@mail.ru" TargetMode="External"/><Relationship Id="rId31" Type="http://schemas.openxmlformats.org/officeDocument/2006/relationships/hyperlink" Target="mailto:ndejkun@mail.ru" TargetMode="External"/><Relationship Id="rId4" Type="http://schemas.openxmlformats.org/officeDocument/2006/relationships/hyperlink" Target="mailto:ndejkun@mail.ru" TargetMode="External"/><Relationship Id="rId9" Type="http://schemas.openxmlformats.org/officeDocument/2006/relationships/hyperlink" Target="mailto:ndejkun@mail.ru" TargetMode="External"/><Relationship Id="rId14" Type="http://schemas.openxmlformats.org/officeDocument/2006/relationships/hyperlink" Target="mailto:ndejkun@mail.ru" TargetMode="External"/><Relationship Id="rId22" Type="http://schemas.openxmlformats.org/officeDocument/2006/relationships/hyperlink" Target="mailto:ndejkun@mail.ru" TargetMode="External"/><Relationship Id="rId27" Type="http://schemas.openxmlformats.org/officeDocument/2006/relationships/hyperlink" Target="mailto:ndejkun@mail.ru" TargetMode="External"/><Relationship Id="rId30" Type="http://schemas.openxmlformats.org/officeDocument/2006/relationships/hyperlink" Target="mailto:ndejkun@mail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naty1848@gmail.com" TargetMode="External"/><Relationship Id="rId13" Type="http://schemas.openxmlformats.org/officeDocument/2006/relationships/hyperlink" Target="mailto:tkmetod@mail.ru" TargetMode="External"/><Relationship Id="rId18" Type="http://schemas.openxmlformats.org/officeDocument/2006/relationships/hyperlink" Target="mailto:tkpriemdir@mail.ru" TargetMode="External"/><Relationship Id="rId26" Type="http://schemas.openxmlformats.org/officeDocument/2006/relationships/hyperlink" Target="mailto:tkmetod@mail.ru" TargetMode="External"/><Relationship Id="rId3" Type="http://schemas.openxmlformats.org/officeDocument/2006/relationships/hyperlink" Target="mailto:tkmetod@mail.ru" TargetMode="External"/><Relationship Id="rId21" Type="http://schemas.openxmlformats.org/officeDocument/2006/relationships/hyperlink" Target="mailto:tkmetod@mail.ru" TargetMode="External"/><Relationship Id="rId34" Type="http://schemas.openxmlformats.org/officeDocument/2006/relationships/hyperlink" Target="mailto:naty1848@gmail.com" TargetMode="External"/><Relationship Id="rId7" Type="http://schemas.openxmlformats.org/officeDocument/2006/relationships/hyperlink" Target="mailto:tkmetod@mail.ru" TargetMode="External"/><Relationship Id="rId12" Type="http://schemas.openxmlformats.org/officeDocument/2006/relationships/hyperlink" Target="mailto:tkmetod@mail.ru" TargetMode="External"/><Relationship Id="rId17" Type="http://schemas.openxmlformats.org/officeDocument/2006/relationships/hyperlink" Target="mailto:tkpriemdir@mail.ru" TargetMode="External"/><Relationship Id="rId25" Type="http://schemas.openxmlformats.org/officeDocument/2006/relationships/hyperlink" Target="mailto:tkmetod@mail.ru" TargetMode="External"/><Relationship Id="rId33" Type="http://schemas.openxmlformats.org/officeDocument/2006/relationships/hyperlink" Target="mailto:naty1848@gmail.com" TargetMode="External"/><Relationship Id="rId2" Type="http://schemas.openxmlformats.org/officeDocument/2006/relationships/hyperlink" Target="mailto:naty1848@gmail.com" TargetMode="External"/><Relationship Id="rId16" Type="http://schemas.openxmlformats.org/officeDocument/2006/relationships/hyperlink" Target="mailto:tkpriemdir@mail.ru" TargetMode="External"/><Relationship Id="rId20" Type="http://schemas.openxmlformats.org/officeDocument/2006/relationships/hyperlink" Target="mailto:tkmetod@mail.ru" TargetMode="External"/><Relationship Id="rId29" Type="http://schemas.openxmlformats.org/officeDocument/2006/relationships/hyperlink" Target="mailto:tkmetod@mail.ru" TargetMode="External"/><Relationship Id="rId1" Type="http://schemas.openxmlformats.org/officeDocument/2006/relationships/hyperlink" Target="mailto:tkmetod@mail.ru" TargetMode="External"/><Relationship Id="rId6" Type="http://schemas.openxmlformats.org/officeDocument/2006/relationships/hyperlink" Target="mailto:tkmetod@mail.ru" TargetMode="External"/><Relationship Id="rId11" Type="http://schemas.openxmlformats.org/officeDocument/2006/relationships/hyperlink" Target="mailto:tkpriemdir@mail.ru" TargetMode="External"/><Relationship Id="rId24" Type="http://schemas.openxmlformats.org/officeDocument/2006/relationships/hyperlink" Target="mailto:tkmetod@mail.ru" TargetMode="External"/><Relationship Id="rId32" Type="http://schemas.openxmlformats.org/officeDocument/2006/relationships/hyperlink" Target="mailto:naty1848@gmail.com" TargetMode="External"/><Relationship Id="rId5" Type="http://schemas.openxmlformats.org/officeDocument/2006/relationships/hyperlink" Target="mailto:tkmetod@mail.ru" TargetMode="External"/><Relationship Id="rId15" Type="http://schemas.openxmlformats.org/officeDocument/2006/relationships/hyperlink" Target="mailto:tkpriemdir@mail.ru" TargetMode="External"/><Relationship Id="rId23" Type="http://schemas.openxmlformats.org/officeDocument/2006/relationships/hyperlink" Target="mailto:tkmetod@mail.ru" TargetMode="External"/><Relationship Id="rId28" Type="http://schemas.openxmlformats.org/officeDocument/2006/relationships/hyperlink" Target="mailto:tkmetod@mail.ru" TargetMode="External"/><Relationship Id="rId10" Type="http://schemas.openxmlformats.org/officeDocument/2006/relationships/hyperlink" Target="mailto:tkpriemdir@mail.ru" TargetMode="External"/><Relationship Id="rId19" Type="http://schemas.openxmlformats.org/officeDocument/2006/relationships/hyperlink" Target="mailto:tkmetod@mail.ru" TargetMode="External"/><Relationship Id="rId31" Type="http://schemas.openxmlformats.org/officeDocument/2006/relationships/hyperlink" Target="mailto:naty1848@gmail.com" TargetMode="External"/><Relationship Id="rId4" Type="http://schemas.openxmlformats.org/officeDocument/2006/relationships/hyperlink" Target="mailto:naty1848@gmail.com" TargetMode="External"/><Relationship Id="rId9" Type="http://schemas.openxmlformats.org/officeDocument/2006/relationships/hyperlink" Target="mailto:tkmetod@mail.ru" TargetMode="External"/><Relationship Id="rId14" Type="http://schemas.openxmlformats.org/officeDocument/2006/relationships/hyperlink" Target="mailto:naty1848@gmail.com" TargetMode="External"/><Relationship Id="rId22" Type="http://schemas.openxmlformats.org/officeDocument/2006/relationships/hyperlink" Target="mailto:tkmetod@mail.ru" TargetMode="External"/><Relationship Id="rId27" Type="http://schemas.openxmlformats.org/officeDocument/2006/relationships/hyperlink" Target="mailto:tkmetod@mail.ru" TargetMode="External"/><Relationship Id="rId30" Type="http://schemas.openxmlformats.org/officeDocument/2006/relationships/hyperlink" Target="mailto:tkmetod@mail.ru" TargetMode="External"/><Relationship Id="rId35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alinina@taimyr-edu.ru" TargetMode="External"/><Relationship Id="rId2" Type="http://schemas.openxmlformats.org/officeDocument/2006/relationships/hyperlink" Target="mailto:kalinina@taimyr-edu.ru" TargetMode="External"/><Relationship Id="rId1" Type="http://schemas.openxmlformats.org/officeDocument/2006/relationships/hyperlink" Target="mailto:kalinina@taimyr-edu.ru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PageLayoutView="40" workbookViewId="0">
      <selection activeCell="L16" sqref="L16"/>
    </sheetView>
  </sheetViews>
  <sheetFormatPr defaultColWidth="8.85546875" defaultRowHeight="14.25" x14ac:dyDescent="0.2"/>
  <cols>
    <col min="1" max="6" width="20.42578125" style="1" customWidth="1"/>
    <col min="7" max="7" width="29.42578125" style="1" customWidth="1"/>
    <col min="8" max="8" width="26.5703125" style="1" customWidth="1"/>
    <col min="9" max="16384" width="8.85546875" style="1"/>
  </cols>
  <sheetData>
    <row r="1" spans="1:7" x14ac:dyDescent="0.2">
      <c r="E1" s="93" t="s">
        <v>432</v>
      </c>
      <c r="F1" s="93"/>
      <c r="G1" s="93"/>
    </row>
    <row r="2" spans="1:7" x14ac:dyDescent="0.2">
      <c r="A2" s="90">
        <v>43602</v>
      </c>
      <c r="E2" s="93"/>
      <c r="F2" s="93"/>
      <c r="G2" s="93"/>
    </row>
    <row r="3" spans="1:7" x14ac:dyDescent="0.2">
      <c r="E3" s="93"/>
      <c r="F3" s="93"/>
      <c r="G3" s="93"/>
    </row>
    <row r="4" spans="1:7" ht="87.75" customHeight="1" x14ac:dyDescent="0.2">
      <c r="E4" s="93"/>
      <c r="F4" s="93"/>
      <c r="G4" s="93"/>
    </row>
    <row r="6" spans="1:7" ht="58.15" customHeight="1" x14ac:dyDescent="0.2">
      <c r="A6" s="94" t="s">
        <v>169</v>
      </c>
      <c r="B6" s="94"/>
      <c r="C6" s="94"/>
      <c r="D6" s="94"/>
      <c r="E6" s="94"/>
      <c r="F6" s="94"/>
      <c r="G6" s="94"/>
    </row>
    <row r="8" spans="1:7" ht="25.15" customHeight="1" x14ac:dyDescent="0.2">
      <c r="A8" s="7" t="s">
        <v>10</v>
      </c>
      <c r="B8" s="92" t="s">
        <v>111</v>
      </c>
      <c r="C8" s="92"/>
      <c r="D8" s="92"/>
      <c r="E8" s="92"/>
      <c r="F8" s="92"/>
      <c r="G8" s="92"/>
    </row>
    <row r="10" spans="1:7" ht="15.75" x14ac:dyDescent="0.25">
      <c r="B10" s="95" t="s">
        <v>27</v>
      </c>
      <c r="C10" s="95"/>
      <c r="D10" s="95"/>
      <c r="E10" s="95"/>
      <c r="F10" s="95"/>
      <c r="G10" s="95"/>
    </row>
    <row r="12" spans="1:7" ht="28.5" x14ac:dyDescent="0.2">
      <c r="B12" s="2" t="s">
        <v>6</v>
      </c>
      <c r="C12" s="2" t="s">
        <v>164</v>
      </c>
      <c r="D12" s="2" t="s">
        <v>165</v>
      </c>
      <c r="E12" s="2" t="s">
        <v>4</v>
      </c>
      <c r="F12" s="2" t="s">
        <v>166</v>
      </c>
      <c r="G12" s="2" t="s">
        <v>5</v>
      </c>
    </row>
    <row r="13" spans="1:7" ht="92.25" customHeight="1" x14ac:dyDescent="0.3">
      <c r="B13" s="87" t="s">
        <v>428</v>
      </c>
      <c r="C13" s="87" t="s">
        <v>429</v>
      </c>
      <c r="D13" s="87" t="s">
        <v>430</v>
      </c>
      <c r="E13" s="87" t="s">
        <v>431</v>
      </c>
      <c r="F13" s="88">
        <v>89050912983</v>
      </c>
      <c r="G13" s="89" t="s">
        <v>402</v>
      </c>
    </row>
    <row r="15" spans="1:7" ht="28.9" customHeight="1" x14ac:dyDescent="0.2">
      <c r="A15" s="92" t="s">
        <v>26</v>
      </c>
      <c r="B15" s="92"/>
      <c r="C15" s="92"/>
      <c r="D15" s="92"/>
      <c r="E15" s="92"/>
      <c r="F15" s="92"/>
      <c r="G15" s="92"/>
    </row>
    <row r="16" spans="1:7" ht="36.6" customHeight="1" x14ac:dyDescent="0.2">
      <c r="A16" s="5" t="s">
        <v>11</v>
      </c>
      <c r="B16" s="5" t="s">
        <v>6</v>
      </c>
      <c r="C16" s="5" t="s">
        <v>164</v>
      </c>
      <c r="D16" s="5" t="s">
        <v>165</v>
      </c>
      <c r="E16" s="5" t="s">
        <v>4</v>
      </c>
      <c r="F16" s="5" t="s">
        <v>166</v>
      </c>
      <c r="G16" s="5" t="s">
        <v>5</v>
      </c>
    </row>
    <row r="17" spans="1:7" ht="64.5" customHeight="1" x14ac:dyDescent="0.2">
      <c r="A17" s="2" t="s">
        <v>28</v>
      </c>
      <c r="B17" s="122" t="s">
        <v>288</v>
      </c>
      <c r="C17" s="122" t="s">
        <v>404</v>
      </c>
      <c r="D17" s="2" t="s">
        <v>405</v>
      </c>
      <c r="E17" s="2" t="s">
        <v>406</v>
      </c>
      <c r="F17" s="2">
        <v>79134942681</v>
      </c>
      <c r="G17" s="2" t="s">
        <v>285</v>
      </c>
    </row>
    <row r="18" spans="1:7" ht="90.75" customHeight="1" x14ac:dyDescent="0.2">
      <c r="A18" s="2" t="s">
        <v>29</v>
      </c>
      <c r="B18" s="123" t="s">
        <v>407</v>
      </c>
      <c r="C18" s="123" t="s">
        <v>408</v>
      </c>
      <c r="D18" s="2" t="s">
        <v>405</v>
      </c>
      <c r="E18" s="2" t="s">
        <v>409</v>
      </c>
      <c r="F18" s="2">
        <v>89059990343</v>
      </c>
      <c r="G18" s="2" t="s">
        <v>403</v>
      </c>
    </row>
    <row r="19" spans="1:7" s="124" customFormat="1" ht="79.5" customHeight="1" x14ac:dyDescent="0.25">
      <c r="A19" s="2" t="s">
        <v>30</v>
      </c>
      <c r="B19" s="2" t="s">
        <v>324</v>
      </c>
      <c r="C19" s="123" t="s">
        <v>404</v>
      </c>
      <c r="D19" s="2" t="s">
        <v>405</v>
      </c>
      <c r="E19" s="2" t="s">
        <v>410</v>
      </c>
      <c r="F19" s="2">
        <v>79029446379</v>
      </c>
      <c r="G19" s="2" t="s">
        <v>326</v>
      </c>
    </row>
    <row r="20" spans="1:7" s="124" customFormat="1" ht="86.25" customHeight="1" x14ac:dyDescent="0.25">
      <c r="A20" s="2" t="s">
        <v>31</v>
      </c>
      <c r="B20" s="2" t="s">
        <v>172</v>
      </c>
      <c r="C20" s="2" t="s">
        <v>411</v>
      </c>
      <c r="D20" s="2" t="s">
        <v>405</v>
      </c>
      <c r="E20" s="2" t="s">
        <v>412</v>
      </c>
      <c r="F20" s="2">
        <v>79059989064</v>
      </c>
      <c r="G20" s="2" t="s">
        <v>175</v>
      </c>
    </row>
    <row r="21" spans="1:7" ht="59.25" customHeight="1" x14ac:dyDescent="0.2">
      <c r="A21" s="2" t="s">
        <v>32</v>
      </c>
      <c r="B21" s="2" t="s">
        <v>178</v>
      </c>
      <c r="C21" s="2" t="s">
        <v>413</v>
      </c>
      <c r="D21" s="2" t="s">
        <v>414</v>
      </c>
      <c r="E21" s="2" t="s">
        <v>180</v>
      </c>
      <c r="F21" s="2">
        <v>89135021562</v>
      </c>
      <c r="G21" s="2" t="s">
        <v>181</v>
      </c>
    </row>
    <row r="22" spans="1:7" ht="62.25" customHeight="1" x14ac:dyDescent="0.2">
      <c r="A22" s="2" t="s">
        <v>33</v>
      </c>
      <c r="B22" s="2" t="s">
        <v>415</v>
      </c>
      <c r="C22" s="2" t="s">
        <v>416</v>
      </c>
      <c r="D22" s="2" t="s">
        <v>417</v>
      </c>
      <c r="E22" s="2" t="s">
        <v>418</v>
      </c>
      <c r="F22" s="2">
        <v>89177723559</v>
      </c>
      <c r="G22" s="2" t="s">
        <v>369</v>
      </c>
    </row>
    <row r="23" spans="1:7" ht="60.75" customHeight="1" x14ac:dyDescent="0.2">
      <c r="A23" s="2" t="s">
        <v>34</v>
      </c>
      <c r="B23" s="2" t="s">
        <v>401</v>
      </c>
      <c r="C23" s="2" t="s">
        <v>419</v>
      </c>
      <c r="D23" s="2" t="s">
        <v>405</v>
      </c>
      <c r="E23" s="2" t="s">
        <v>420</v>
      </c>
      <c r="F23" s="2">
        <v>89050933269</v>
      </c>
      <c r="G23" s="2" t="s">
        <v>400</v>
      </c>
    </row>
    <row r="24" spans="1:7" x14ac:dyDescent="0.2">
      <c r="A24" s="6"/>
      <c r="B24" s="6"/>
      <c r="C24" s="6"/>
      <c r="D24" s="6"/>
      <c r="E24" s="6"/>
      <c r="F24" s="6"/>
      <c r="G24" s="6"/>
    </row>
    <row r="25" spans="1:7" ht="28.9" customHeight="1" x14ac:dyDescent="0.2">
      <c r="A25" s="91" t="s">
        <v>167</v>
      </c>
      <c r="B25" s="92"/>
      <c r="C25" s="92"/>
      <c r="D25" s="92"/>
      <c r="E25" s="92"/>
      <c r="F25" s="92"/>
      <c r="G25" s="92"/>
    </row>
    <row r="26" spans="1:7" ht="36.6" customHeight="1" x14ac:dyDescent="0.2">
      <c r="A26" s="17"/>
      <c r="B26" s="5" t="s">
        <v>168</v>
      </c>
      <c r="C26" s="5" t="s">
        <v>164</v>
      </c>
      <c r="D26" s="5" t="s">
        <v>165</v>
      </c>
      <c r="E26" s="5" t="s">
        <v>4</v>
      </c>
      <c r="F26" s="5" t="s">
        <v>166</v>
      </c>
      <c r="G26" s="5" t="s">
        <v>5</v>
      </c>
    </row>
    <row r="27" spans="1:7" ht="69.75" customHeight="1" x14ac:dyDescent="0.2">
      <c r="A27" s="20"/>
      <c r="B27" s="2" t="s">
        <v>421</v>
      </c>
      <c r="C27" s="2" t="s">
        <v>422</v>
      </c>
      <c r="D27" s="2" t="s">
        <v>414</v>
      </c>
      <c r="E27" s="2" t="s">
        <v>423</v>
      </c>
      <c r="F27" s="2">
        <v>89135317706</v>
      </c>
      <c r="G27" s="2" t="s">
        <v>296</v>
      </c>
    </row>
    <row r="28" spans="1:7" ht="78.75" customHeight="1" x14ac:dyDescent="0.2">
      <c r="A28" s="20"/>
      <c r="B28" s="2" t="s">
        <v>424</v>
      </c>
      <c r="C28" s="2" t="s">
        <v>425</v>
      </c>
      <c r="D28" s="2" t="s">
        <v>405</v>
      </c>
      <c r="E28" s="2" t="s">
        <v>426</v>
      </c>
      <c r="F28" s="2">
        <v>89832941946</v>
      </c>
      <c r="G28" s="2" t="s">
        <v>427</v>
      </c>
    </row>
  </sheetData>
  <mergeCells count="6">
    <mergeCell ref="A25:G25"/>
    <mergeCell ref="E1:G4"/>
    <mergeCell ref="A6:G6"/>
    <mergeCell ref="A15:G15"/>
    <mergeCell ref="B10:G10"/>
    <mergeCell ref="B8:G8"/>
  </mergeCells>
  <hyperlinks>
    <hyperlink ref="G13" r:id="rId1"/>
  </hyperlinks>
  <pageMargins left="0.25" right="0.25" top="0.75" bottom="0.75" header="0.3" footer="0.3"/>
  <pageSetup paperSize="9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'Список мунципалитетов'!$B$2:$B$62</xm:f>
          </x14:formula1>
          <xm:sqref>B8:G8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Layout" zoomScale="55" zoomScaleNormal="55" zoomScalePageLayoutView="55" workbookViewId="0">
      <selection activeCell="C7" sqref="C7"/>
    </sheetView>
  </sheetViews>
  <sheetFormatPr defaultRowHeight="15" x14ac:dyDescent="0.25"/>
  <cols>
    <col min="1" max="1" width="36.7109375" style="22" customWidth="1"/>
    <col min="2" max="2" width="9.85546875" style="19" customWidth="1"/>
    <col min="3" max="3" width="96.85546875" style="18" customWidth="1"/>
  </cols>
  <sheetData>
    <row r="1" spans="1:3" x14ac:dyDescent="0.25">
      <c r="A1" s="21" t="s">
        <v>11</v>
      </c>
      <c r="B1" s="19" t="s">
        <v>121</v>
      </c>
      <c r="C1" s="19" t="s">
        <v>163</v>
      </c>
    </row>
    <row r="2" spans="1:3" ht="30" x14ac:dyDescent="0.25">
      <c r="A2" s="22" t="s">
        <v>28</v>
      </c>
      <c r="B2" s="19" t="s">
        <v>128</v>
      </c>
      <c r="C2" s="18" t="s">
        <v>17</v>
      </c>
    </row>
    <row r="3" spans="1:3" ht="60" x14ac:dyDescent="0.25">
      <c r="A3" s="22" t="s">
        <v>28</v>
      </c>
      <c r="B3" s="19" t="s">
        <v>129</v>
      </c>
      <c r="C3" s="18" t="s">
        <v>19</v>
      </c>
    </row>
    <row r="4" spans="1:3" ht="30" x14ac:dyDescent="0.25">
      <c r="A4" s="22" t="s">
        <v>28</v>
      </c>
      <c r="B4" s="19" t="s">
        <v>130</v>
      </c>
      <c r="C4" s="18" t="s">
        <v>20</v>
      </c>
    </row>
    <row r="5" spans="1:3" ht="45" x14ac:dyDescent="0.25">
      <c r="A5" s="22" t="s">
        <v>28</v>
      </c>
      <c r="B5" s="19" t="s">
        <v>131</v>
      </c>
      <c r="C5" s="18" t="s">
        <v>21</v>
      </c>
    </row>
    <row r="6" spans="1:3" x14ac:dyDescent="0.25">
      <c r="A6" s="22" t="s">
        <v>29</v>
      </c>
      <c r="B6" s="19" t="s">
        <v>132</v>
      </c>
      <c r="C6" s="18" t="s">
        <v>123</v>
      </c>
    </row>
    <row r="7" spans="1:3" ht="75" x14ac:dyDescent="0.25">
      <c r="A7" s="22" t="s">
        <v>29</v>
      </c>
      <c r="B7" s="19" t="s">
        <v>133</v>
      </c>
      <c r="C7" s="18" t="s">
        <v>134</v>
      </c>
    </row>
    <row r="8" spans="1:3" ht="45" x14ac:dyDescent="0.25">
      <c r="A8" s="22" t="s">
        <v>29</v>
      </c>
      <c r="B8" s="19" t="s">
        <v>135</v>
      </c>
      <c r="C8" s="18" t="s">
        <v>24</v>
      </c>
    </row>
    <row r="9" spans="1:3" ht="60" x14ac:dyDescent="0.25">
      <c r="A9" s="22" t="s">
        <v>29</v>
      </c>
      <c r="B9" s="19" t="s">
        <v>136</v>
      </c>
      <c r="C9" s="18" t="s">
        <v>137</v>
      </c>
    </row>
    <row r="10" spans="1:3" ht="60" x14ac:dyDescent="0.25">
      <c r="A10" s="22" t="s">
        <v>30</v>
      </c>
      <c r="B10" s="19" t="s">
        <v>138</v>
      </c>
      <c r="C10" s="18" t="s">
        <v>36</v>
      </c>
    </row>
    <row r="11" spans="1:3" ht="30" x14ac:dyDescent="0.25">
      <c r="A11" s="22" t="s">
        <v>30</v>
      </c>
      <c r="B11" s="19" t="s">
        <v>139</v>
      </c>
      <c r="C11" s="18" t="s">
        <v>37</v>
      </c>
    </row>
    <row r="12" spans="1:3" ht="60" x14ac:dyDescent="0.25">
      <c r="A12" s="22" t="s">
        <v>31</v>
      </c>
      <c r="B12" s="19" t="s">
        <v>140</v>
      </c>
      <c r="C12" s="18" t="s">
        <v>40</v>
      </c>
    </row>
    <row r="13" spans="1:3" ht="45" x14ac:dyDescent="0.25">
      <c r="A13" s="22" t="s">
        <v>31</v>
      </c>
      <c r="B13" s="19" t="s">
        <v>141</v>
      </c>
      <c r="C13" s="18" t="s">
        <v>41</v>
      </c>
    </row>
    <row r="14" spans="1:3" ht="75" x14ac:dyDescent="0.25">
      <c r="A14" s="22" t="s">
        <v>31</v>
      </c>
      <c r="B14" s="19" t="s">
        <v>142</v>
      </c>
      <c r="C14" s="18" t="s">
        <v>42</v>
      </c>
    </row>
    <row r="15" spans="1:3" ht="105" x14ac:dyDescent="0.25">
      <c r="A15" s="22" t="s">
        <v>31</v>
      </c>
      <c r="B15" s="19" t="s">
        <v>143</v>
      </c>
      <c r="C15" s="18" t="s">
        <v>43</v>
      </c>
    </row>
    <row r="16" spans="1:3" ht="75" x14ac:dyDescent="0.25">
      <c r="A16" s="22" t="s">
        <v>31</v>
      </c>
      <c r="B16" s="19" t="s">
        <v>144</v>
      </c>
      <c r="C16" s="18" t="s">
        <v>44</v>
      </c>
    </row>
    <row r="17" spans="1:3" ht="45" x14ac:dyDescent="0.25">
      <c r="A17" s="22" t="s">
        <v>31</v>
      </c>
      <c r="B17" s="19" t="s">
        <v>145</v>
      </c>
      <c r="C17" s="18" t="s">
        <v>45</v>
      </c>
    </row>
    <row r="18" spans="1:3" ht="60" x14ac:dyDescent="0.25">
      <c r="A18" s="22" t="s">
        <v>31</v>
      </c>
      <c r="B18" s="19" t="s">
        <v>146</v>
      </c>
      <c r="C18" s="18" t="s">
        <v>46</v>
      </c>
    </row>
    <row r="19" spans="1:3" ht="60" x14ac:dyDescent="0.25">
      <c r="A19" s="22" t="s">
        <v>31</v>
      </c>
      <c r="B19" s="19" t="s">
        <v>147</v>
      </c>
      <c r="C19" s="18" t="s">
        <v>47</v>
      </c>
    </row>
    <row r="20" spans="1:3" ht="30" x14ac:dyDescent="0.25">
      <c r="A20" s="22" t="s">
        <v>32</v>
      </c>
      <c r="B20" s="19" t="s">
        <v>148</v>
      </c>
      <c r="C20" s="18" t="s">
        <v>124</v>
      </c>
    </row>
    <row r="21" spans="1:3" ht="45" x14ac:dyDescent="0.25">
      <c r="A21" s="22" t="s">
        <v>32</v>
      </c>
      <c r="B21" s="19" t="s">
        <v>149</v>
      </c>
      <c r="C21" s="18" t="s">
        <v>49</v>
      </c>
    </row>
    <row r="22" spans="1:3" ht="30" x14ac:dyDescent="0.25">
      <c r="A22" s="22" t="s">
        <v>32</v>
      </c>
      <c r="B22" s="19" t="s">
        <v>150</v>
      </c>
      <c r="C22" s="18" t="s">
        <v>50</v>
      </c>
    </row>
    <row r="23" spans="1:3" ht="45" x14ac:dyDescent="0.25">
      <c r="A23" s="22" t="s">
        <v>33</v>
      </c>
      <c r="B23" s="19" t="s">
        <v>151</v>
      </c>
      <c r="C23" s="18" t="s">
        <v>52</v>
      </c>
    </row>
    <row r="24" spans="1:3" ht="45" x14ac:dyDescent="0.25">
      <c r="A24" s="22" t="s">
        <v>33</v>
      </c>
      <c r="B24" s="19" t="s">
        <v>152</v>
      </c>
      <c r="C24" s="18" t="s">
        <v>53</v>
      </c>
    </row>
    <row r="25" spans="1:3" ht="30" x14ac:dyDescent="0.25">
      <c r="A25" s="22" t="s">
        <v>33</v>
      </c>
      <c r="B25" s="19" t="s">
        <v>153</v>
      </c>
      <c r="C25" s="18" t="s">
        <v>54</v>
      </c>
    </row>
    <row r="26" spans="1:3" x14ac:dyDescent="0.25">
      <c r="A26" s="22" t="s">
        <v>34</v>
      </c>
      <c r="B26" s="19" t="s">
        <v>154</v>
      </c>
      <c r="C26" s="18" t="s">
        <v>125</v>
      </c>
    </row>
    <row r="27" spans="1:3" ht="45" x14ac:dyDescent="0.25">
      <c r="A27" s="22" t="s">
        <v>34</v>
      </c>
      <c r="B27" s="19" t="s">
        <v>155</v>
      </c>
      <c r="C27" s="18" t="s">
        <v>56</v>
      </c>
    </row>
    <row r="28" spans="1:3" ht="45" x14ac:dyDescent="0.25">
      <c r="A28" s="22" t="s">
        <v>34</v>
      </c>
      <c r="B28" s="19" t="s">
        <v>156</v>
      </c>
      <c r="C28" s="18" t="s">
        <v>126</v>
      </c>
    </row>
    <row r="29" spans="1:3" ht="45" x14ac:dyDescent="0.25">
      <c r="A29" s="22" t="s">
        <v>34</v>
      </c>
      <c r="B29" s="19" t="s">
        <v>157</v>
      </c>
      <c r="C29" s="18" t="s">
        <v>127</v>
      </c>
    </row>
    <row r="30" spans="1:3" x14ac:dyDescent="0.25">
      <c r="A30" s="22" t="s">
        <v>34</v>
      </c>
      <c r="B30" s="19" t="s">
        <v>158</v>
      </c>
      <c r="C30" s="18" t="s">
        <v>159</v>
      </c>
    </row>
    <row r="31" spans="1:3" ht="90" x14ac:dyDescent="0.25">
      <c r="A31" s="22" t="s">
        <v>34</v>
      </c>
      <c r="B31" s="19" t="s">
        <v>160</v>
      </c>
      <c r="C31" s="18" t="s">
        <v>161</v>
      </c>
    </row>
    <row r="32" spans="1:3" ht="60" x14ac:dyDescent="0.25">
      <c r="A32" s="22" t="s">
        <v>34</v>
      </c>
      <c r="B32" s="19" t="s">
        <v>162</v>
      </c>
      <c r="C32" s="18" t="s">
        <v>59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47"/>
  <sheetViews>
    <sheetView topLeftCell="A58" zoomScaleNormal="100" zoomScalePageLayoutView="10" workbookViewId="0">
      <selection activeCell="G26" sqref="G26"/>
    </sheetView>
  </sheetViews>
  <sheetFormatPr defaultColWidth="8.85546875" defaultRowHeight="14.25" x14ac:dyDescent="0.2"/>
  <cols>
    <col min="1" max="2" width="16.7109375" style="25" customWidth="1"/>
    <col min="3" max="3" width="33" style="25" customWidth="1"/>
    <col min="4" max="4" width="20.7109375" style="25" customWidth="1"/>
    <col min="5" max="9" width="16.7109375" style="25" customWidth="1"/>
    <col min="10" max="10" width="33" style="25" customWidth="1"/>
    <col min="11" max="11" width="20.7109375" style="25" customWidth="1"/>
    <col min="12" max="16" width="16.7109375" style="25" customWidth="1"/>
    <col min="17" max="17" width="33" style="25" customWidth="1"/>
    <col min="18" max="18" width="20.7109375" style="25" customWidth="1"/>
    <col min="19" max="23" width="16.7109375" style="25" customWidth="1"/>
    <col min="24" max="24" width="33" style="25" customWidth="1"/>
    <col min="25" max="25" width="20.7109375" style="25" customWidth="1"/>
    <col min="26" max="28" width="16.7109375" style="25" customWidth="1"/>
    <col min="29" max="16384" width="8.85546875" style="1"/>
  </cols>
  <sheetData>
    <row r="4" spans="1:28" ht="48" customHeight="1" x14ac:dyDescent="0.2">
      <c r="A4" s="96" t="s">
        <v>11</v>
      </c>
      <c r="B4" s="96"/>
      <c r="C4" s="97" t="s">
        <v>16</v>
      </c>
      <c r="D4" s="97"/>
      <c r="E4" s="97"/>
      <c r="F4" s="97"/>
      <c r="G4" s="97"/>
      <c r="H4" s="96" t="s">
        <v>11</v>
      </c>
      <c r="I4" s="96"/>
      <c r="J4" s="97" t="str">
        <f>C4</f>
        <v>Современная школа</v>
      </c>
      <c r="K4" s="97"/>
      <c r="L4" s="97"/>
      <c r="M4" s="97"/>
      <c r="N4" s="97"/>
      <c r="O4" s="96" t="s">
        <v>11</v>
      </c>
      <c r="P4" s="96"/>
      <c r="Q4" s="97" t="str">
        <f>C4</f>
        <v>Современная школа</v>
      </c>
      <c r="R4" s="97"/>
      <c r="S4" s="97"/>
      <c r="T4" s="97"/>
      <c r="U4" s="97"/>
      <c r="V4" s="96" t="s">
        <v>11</v>
      </c>
      <c r="W4" s="96"/>
      <c r="X4" s="97" t="str">
        <f>C4</f>
        <v>Современная школа</v>
      </c>
      <c r="Y4" s="97"/>
      <c r="Z4" s="97"/>
      <c r="AA4" s="97"/>
      <c r="AB4" s="97"/>
    </row>
    <row r="5" spans="1:28" ht="24" customHeight="1" x14ac:dyDescent="0.2">
      <c r="A5" s="96" t="s">
        <v>10</v>
      </c>
      <c r="B5" s="96"/>
      <c r="C5" s="98" t="s">
        <v>111</v>
      </c>
      <c r="D5" s="98"/>
      <c r="E5" s="98"/>
      <c r="F5" s="98"/>
      <c r="G5" s="98"/>
      <c r="H5" s="96" t="s">
        <v>10</v>
      </c>
      <c r="I5" s="96"/>
      <c r="J5" s="98" t="str">
        <f>'[1]Команда проекта'!B7</f>
        <v>Таймырский Долгано-Ненецкий район</v>
      </c>
      <c r="K5" s="98"/>
      <c r="L5" s="98"/>
      <c r="M5" s="98"/>
      <c r="N5" s="98"/>
      <c r="O5" s="96" t="s">
        <v>10</v>
      </c>
      <c r="P5" s="96"/>
      <c r="Q5" s="98" t="str">
        <f>J5</f>
        <v>Таймырский Долгано-Ненецкий район</v>
      </c>
      <c r="R5" s="98"/>
      <c r="S5" s="98"/>
      <c r="T5" s="98"/>
      <c r="U5" s="98"/>
      <c r="V5" s="96" t="s">
        <v>10</v>
      </c>
      <c r="W5" s="96"/>
      <c r="X5" s="98" t="str">
        <f>Q5</f>
        <v>Таймырский Долгано-Ненецкий район</v>
      </c>
      <c r="Y5" s="98"/>
      <c r="Z5" s="98"/>
      <c r="AA5" s="98"/>
      <c r="AB5" s="98"/>
    </row>
    <row r="8" spans="1:28" ht="103.15" customHeight="1" x14ac:dyDescent="0.2">
      <c r="A8" s="99" t="s">
        <v>7</v>
      </c>
      <c r="B8" s="99"/>
      <c r="C8" s="104" t="s">
        <v>17</v>
      </c>
      <c r="D8" s="104"/>
      <c r="E8" s="104"/>
      <c r="F8" s="104"/>
      <c r="G8" s="104"/>
      <c r="H8" s="99" t="s">
        <v>7</v>
      </c>
      <c r="I8" s="99"/>
      <c r="J8" s="96" t="s">
        <v>19</v>
      </c>
      <c r="K8" s="96"/>
      <c r="L8" s="96"/>
      <c r="M8" s="96"/>
      <c r="N8" s="96"/>
      <c r="O8" s="99" t="s">
        <v>7</v>
      </c>
      <c r="P8" s="99"/>
      <c r="Q8" s="96" t="s">
        <v>20</v>
      </c>
      <c r="R8" s="96"/>
      <c r="S8" s="96"/>
      <c r="T8" s="96"/>
      <c r="U8" s="96"/>
      <c r="V8" s="99" t="s">
        <v>7</v>
      </c>
      <c r="W8" s="99"/>
      <c r="X8" s="96" t="s">
        <v>21</v>
      </c>
      <c r="Y8" s="96"/>
      <c r="Z8" s="96"/>
      <c r="AA8" s="96"/>
      <c r="AB8" s="96"/>
    </row>
    <row r="9" spans="1:28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  <c r="O9" s="100" t="s">
        <v>14</v>
      </c>
      <c r="P9" s="100"/>
      <c r="Q9" s="100"/>
      <c r="R9" s="100"/>
      <c r="S9" s="100"/>
      <c r="T9" s="100"/>
      <c r="U9" s="100"/>
      <c r="V9" s="100" t="s">
        <v>14</v>
      </c>
      <c r="W9" s="100"/>
      <c r="X9" s="100"/>
      <c r="Y9" s="100"/>
      <c r="Z9" s="100"/>
      <c r="AA9" s="100"/>
      <c r="AB9" s="100"/>
    </row>
    <row r="10" spans="1:28" s="9" customFormat="1" ht="30" customHeight="1" x14ac:dyDescent="0.25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 t="s">
        <v>13</v>
      </c>
      <c r="P10" s="5">
        <v>2019</v>
      </c>
      <c r="Q10" s="5">
        <v>2020</v>
      </c>
      <c r="R10" s="5">
        <v>2021</v>
      </c>
      <c r="S10" s="5">
        <v>2022</v>
      </c>
      <c r="T10" s="5">
        <v>2023</v>
      </c>
      <c r="U10" s="5">
        <v>2024</v>
      </c>
      <c r="V10" s="5" t="s">
        <v>13</v>
      </c>
      <c r="W10" s="5">
        <v>2019</v>
      </c>
      <c r="X10" s="5">
        <v>2020</v>
      </c>
      <c r="Y10" s="5">
        <v>2021</v>
      </c>
      <c r="Z10" s="5">
        <v>2022</v>
      </c>
      <c r="AA10" s="5">
        <v>2023</v>
      </c>
      <c r="AB10" s="5">
        <v>2024</v>
      </c>
    </row>
    <row r="11" spans="1:28" ht="30" customHeight="1" x14ac:dyDescent="0.2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 t="s">
        <v>38</v>
      </c>
      <c r="J11" s="4">
        <v>5</v>
      </c>
      <c r="K11" s="4">
        <v>10</v>
      </c>
      <c r="L11" s="4">
        <v>20</v>
      </c>
      <c r="M11" s="4">
        <v>30</v>
      </c>
      <c r="N11" s="4">
        <v>52</v>
      </c>
      <c r="O11" s="10">
        <v>0</v>
      </c>
      <c r="P11" s="10" t="s">
        <v>38</v>
      </c>
      <c r="Q11" s="10">
        <v>2.5</v>
      </c>
      <c r="R11" s="10">
        <v>5</v>
      </c>
      <c r="S11" s="10">
        <v>10</v>
      </c>
      <c r="T11" s="10">
        <v>15</v>
      </c>
      <c r="U11" s="10">
        <v>26</v>
      </c>
      <c r="V11" s="12">
        <v>0</v>
      </c>
      <c r="W11" s="12">
        <v>0.58499999999999996</v>
      </c>
      <c r="X11" s="12">
        <v>1.91</v>
      </c>
      <c r="Y11" s="12">
        <v>2.14</v>
      </c>
      <c r="Z11" s="12">
        <v>2.37</v>
      </c>
      <c r="AA11" s="12">
        <v>2.6</v>
      </c>
      <c r="AB11" s="12">
        <v>2.83</v>
      </c>
    </row>
    <row r="12" spans="1:28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  <c r="O12" s="101" t="s">
        <v>12</v>
      </c>
      <c r="P12" s="101"/>
      <c r="Q12" s="101"/>
      <c r="R12" s="101"/>
      <c r="S12" s="101"/>
      <c r="T12" s="101"/>
      <c r="U12" s="101"/>
      <c r="V12" s="101" t="s">
        <v>12</v>
      </c>
      <c r="W12" s="101"/>
      <c r="X12" s="101"/>
      <c r="Y12" s="101"/>
      <c r="Z12" s="101"/>
      <c r="AA12" s="101"/>
      <c r="AB12" s="101"/>
    </row>
    <row r="13" spans="1:28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  <c r="O13" s="5" t="s">
        <v>13</v>
      </c>
      <c r="P13" s="5">
        <v>2019</v>
      </c>
      <c r="Q13" s="5">
        <v>2020</v>
      </c>
      <c r="R13" s="5">
        <v>2021</v>
      </c>
      <c r="S13" s="5">
        <v>2022</v>
      </c>
      <c r="T13" s="5">
        <v>2023</v>
      </c>
      <c r="U13" s="5">
        <v>2024</v>
      </c>
      <c r="V13" s="5" t="s">
        <v>13</v>
      </c>
      <c r="W13" s="5">
        <v>2019</v>
      </c>
      <c r="X13" s="5">
        <v>2020</v>
      </c>
      <c r="Y13" s="5">
        <v>2021</v>
      </c>
      <c r="Z13" s="5">
        <v>2022</v>
      </c>
      <c r="AA13" s="5">
        <v>2023</v>
      </c>
      <c r="AB13" s="5">
        <v>2024</v>
      </c>
    </row>
    <row r="14" spans="1:28" ht="30" customHeight="1" x14ac:dyDescent="0.2">
      <c r="A14" s="4">
        <v>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4">
        <v>2</v>
      </c>
      <c r="N14" s="4">
        <v>2</v>
      </c>
      <c r="O14" s="10">
        <v>0</v>
      </c>
      <c r="P14" s="10">
        <v>0</v>
      </c>
      <c r="Q14" s="10">
        <v>0.02</v>
      </c>
      <c r="R14" s="10">
        <v>0.05</v>
      </c>
      <c r="S14" s="10">
        <v>7.4999999999999997E-2</v>
      </c>
      <c r="T14" s="10">
        <v>0.1</v>
      </c>
      <c r="U14" s="10">
        <v>0.12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</row>
    <row r="18" spans="1:28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  <c r="O18" s="102" t="s">
        <v>15</v>
      </c>
      <c r="P18" s="102"/>
      <c r="Q18" s="102"/>
      <c r="R18" s="102"/>
      <c r="S18" s="102"/>
      <c r="T18" s="102"/>
      <c r="U18" s="102"/>
      <c r="V18" s="102" t="s">
        <v>15</v>
      </c>
      <c r="W18" s="102"/>
      <c r="X18" s="102"/>
      <c r="Y18" s="102"/>
      <c r="Z18" s="102"/>
      <c r="AA18" s="102"/>
      <c r="AB18" s="102"/>
    </row>
    <row r="19" spans="1:28" ht="90.6" customHeight="1" thickBot="1" x14ac:dyDescent="0.25">
      <c r="A19" s="96" t="s">
        <v>7</v>
      </c>
      <c r="B19" s="96"/>
      <c r="C19" s="96" t="str">
        <f>C8</f>
        <v>Обновлено содержание и методы обучения предметной области "Технология" и других предметных областей, нет/да</v>
      </c>
      <c r="D19" s="96"/>
      <c r="E19" s="96"/>
      <c r="F19" s="96"/>
      <c r="G19" s="96"/>
      <c r="H19" s="96" t="s">
        <v>7</v>
      </c>
      <c r="I19" s="96"/>
      <c r="J19" s="96" t="str">
        <f>J8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9" s="96"/>
      <c r="L19" s="96"/>
      <c r="M19" s="96"/>
      <c r="N19" s="96"/>
      <c r="O19" s="96" t="s">
        <v>7</v>
      </c>
      <c r="P19" s="96"/>
      <c r="Q19" s="96" t="str">
        <f>Q8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9" s="96"/>
      <c r="S19" s="96"/>
      <c r="T19" s="96"/>
      <c r="U19" s="96"/>
      <c r="V19" s="96" t="s">
        <v>7</v>
      </c>
      <c r="W19" s="96"/>
      <c r="X19" s="96" t="str">
        <f>X8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9" s="96"/>
      <c r="Z19" s="96"/>
      <c r="AA19" s="96"/>
      <c r="AB19" s="96"/>
    </row>
    <row r="20" spans="1:28" ht="27" customHeight="1" thickBot="1" x14ac:dyDescent="0.25">
      <c r="A20" s="96" t="s">
        <v>8</v>
      </c>
      <c r="B20" s="96"/>
      <c r="C20" s="96"/>
      <c r="D20" s="3">
        <f>A11</f>
        <v>0</v>
      </c>
      <c r="H20" s="96" t="s">
        <v>8</v>
      </c>
      <c r="I20" s="96"/>
      <c r="J20" s="96"/>
      <c r="K20" s="3">
        <f>H11</f>
        <v>0</v>
      </c>
      <c r="O20" s="96" t="s">
        <v>8</v>
      </c>
      <c r="P20" s="96"/>
      <c r="Q20" s="96"/>
      <c r="R20" s="3">
        <f>O11</f>
        <v>0</v>
      </c>
      <c r="V20" s="96" t="s">
        <v>8</v>
      </c>
      <c r="W20" s="96"/>
      <c r="X20" s="96"/>
      <c r="Y20" s="3">
        <f>V11</f>
        <v>0</v>
      </c>
    </row>
    <row r="21" spans="1:28" ht="27" customHeight="1" thickBot="1" x14ac:dyDescent="0.25">
      <c r="A21" s="96" t="s">
        <v>9</v>
      </c>
      <c r="B21" s="96"/>
      <c r="C21" s="96"/>
      <c r="D21" s="3">
        <f>A14</f>
        <v>0</v>
      </c>
      <c r="H21" s="96" t="s">
        <v>9</v>
      </c>
      <c r="I21" s="96"/>
      <c r="J21" s="96"/>
      <c r="K21" s="3">
        <f>H14</f>
        <v>0</v>
      </c>
      <c r="O21" s="96" t="s">
        <v>9</v>
      </c>
      <c r="P21" s="96"/>
      <c r="Q21" s="96"/>
      <c r="R21" s="3">
        <f>O14</f>
        <v>0</v>
      </c>
      <c r="V21" s="96" t="s">
        <v>9</v>
      </c>
      <c r="W21" s="96"/>
      <c r="X21" s="96"/>
      <c r="Y21" s="3">
        <f>V14</f>
        <v>0</v>
      </c>
    </row>
    <row r="22" spans="1:28" ht="29.45" customHeight="1" x14ac:dyDescent="0.2">
      <c r="A22" s="24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4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  <c r="O22" s="24">
        <v>2019</v>
      </c>
      <c r="P22" s="103" t="str">
        <f>"ДОРОЖНАЯ КАРТА НА "&amp;O22&amp;" ГОД"</f>
        <v>ДОРОЖНАЯ КАРТА НА 2019 ГОД</v>
      </c>
      <c r="Q22" s="103"/>
      <c r="R22" s="103"/>
      <c r="S22" s="103"/>
      <c r="T22" s="103"/>
      <c r="U22" s="103"/>
      <c r="V22" s="24">
        <v>2019</v>
      </c>
      <c r="W22" s="103" t="str">
        <f>"ДОРОЖНАЯ КАРТА НА "&amp;V22&amp;" ГОД"</f>
        <v>ДОРОЖНАЯ КАРТА НА 2019 ГОД</v>
      </c>
      <c r="X22" s="103"/>
      <c r="Y22" s="103"/>
      <c r="Z22" s="103"/>
      <c r="AA22" s="103"/>
      <c r="AB22" s="103"/>
    </row>
    <row r="23" spans="1:28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  <c r="O23" s="9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93"/>
      <c r="Q23" s="93"/>
      <c r="R23" s="93"/>
      <c r="S23" s="93"/>
      <c r="T23" s="93"/>
      <c r="U23" s="93"/>
      <c r="V23" s="9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93"/>
      <c r="X23" s="93"/>
      <c r="Y23" s="93"/>
      <c r="Z23" s="93"/>
      <c r="AA23" s="93"/>
      <c r="AB23" s="93"/>
    </row>
    <row r="24" spans="1:28" ht="28.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  <c r="O24" s="2" t="s">
        <v>0</v>
      </c>
      <c r="P24" s="2" t="s">
        <v>1</v>
      </c>
      <c r="Q24" s="2" t="s">
        <v>2</v>
      </c>
      <c r="R24" s="2" t="s">
        <v>6</v>
      </c>
      <c r="S24" s="2" t="s">
        <v>3</v>
      </c>
      <c r="T24" s="2" t="s">
        <v>4</v>
      </c>
      <c r="U24" s="2" t="s">
        <v>5</v>
      </c>
      <c r="V24" s="2" t="s">
        <v>0</v>
      </c>
      <c r="W24" s="2" t="s">
        <v>1</v>
      </c>
      <c r="X24" s="2" t="s">
        <v>2</v>
      </c>
      <c r="Y24" s="2" t="s">
        <v>6</v>
      </c>
      <c r="Z24" s="2" t="s">
        <v>3</v>
      </c>
      <c r="AA24" s="2" t="s">
        <v>4</v>
      </c>
      <c r="AB24" s="2" t="s">
        <v>5</v>
      </c>
    </row>
    <row r="25" spans="1:28" ht="185.25" x14ac:dyDescent="0.2">
      <c r="A25" s="16">
        <v>43709</v>
      </c>
      <c r="B25" s="16">
        <v>43770</v>
      </c>
      <c r="C25" s="52" t="s">
        <v>282</v>
      </c>
      <c r="D25" s="2" t="s">
        <v>283</v>
      </c>
      <c r="E25" s="2" t="s">
        <v>284</v>
      </c>
      <c r="F25" s="53">
        <v>83919151550</v>
      </c>
      <c r="G25" s="54" t="s">
        <v>285</v>
      </c>
      <c r="H25" s="16">
        <v>43709</v>
      </c>
      <c r="I25" s="16">
        <v>43800</v>
      </c>
      <c r="J25" s="8" t="s">
        <v>286</v>
      </c>
      <c r="K25" s="2" t="s">
        <v>235</v>
      </c>
      <c r="L25" s="2" t="s">
        <v>255</v>
      </c>
      <c r="M25" s="53">
        <v>83919151550</v>
      </c>
      <c r="N25" s="54" t="s">
        <v>285</v>
      </c>
      <c r="O25" s="16">
        <v>43709</v>
      </c>
      <c r="P25" s="16">
        <v>43800</v>
      </c>
      <c r="Q25" s="55" t="s">
        <v>287</v>
      </c>
      <c r="R25" s="55" t="s">
        <v>288</v>
      </c>
      <c r="S25" s="55" t="s">
        <v>289</v>
      </c>
      <c r="T25" s="56">
        <v>83919151550</v>
      </c>
      <c r="U25" s="57" t="s">
        <v>285</v>
      </c>
      <c r="V25" s="16"/>
      <c r="W25" s="16"/>
      <c r="X25" s="2"/>
      <c r="Y25" s="2"/>
      <c r="Z25" s="2"/>
      <c r="AA25" s="2"/>
      <c r="AB25" s="2"/>
    </row>
    <row r="26" spans="1:28" ht="185.25" x14ac:dyDescent="0.2">
      <c r="A26" s="16">
        <v>43709</v>
      </c>
      <c r="B26" s="16">
        <v>43830</v>
      </c>
      <c r="C26" s="8" t="s">
        <v>290</v>
      </c>
      <c r="D26" s="2" t="s">
        <v>288</v>
      </c>
      <c r="E26" s="2" t="s">
        <v>289</v>
      </c>
      <c r="F26" s="53">
        <v>83919151550</v>
      </c>
      <c r="G26" s="54" t="s">
        <v>285</v>
      </c>
      <c r="H26" s="16">
        <v>43770</v>
      </c>
      <c r="I26" s="16">
        <v>43830</v>
      </c>
      <c r="J26" s="52" t="s">
        <v>291</v>
      </c>
      <c r="K26" s="2" t="s">
        <v>288</v>
      </c>
      <c r="L26" s="2" t="s">
        <v>289</v>
      </c>
      <c r="M26" s="53">
        <v>83919151550</v>
      </c>
      <c r="N26" s="54" t="s">
        <v>285</v>
      </c>
      <c r="O26" s="16">
        <v>43709</v>
      </c>
      <c r="P26" s="16">
        <v>43800</v>
      </c>
      <c r="Q26" s="52" t="s">
        <v>292</v>
      </c>
      <c r="R26" s="55" t="s">
        <v>255</v>
      </c>
      <c r="S26" s="55" t="s">
        <v>255</v>
      </c>
      <c r="T26" s="56">
        <v>83919151550</v>
      </c>
      <c r="U26" s="57" t="s">
        <v>285</v>
      </c>
      <c r="V26" s="16"/>
      <c r="W26" s="16"/>
      <c r="X26" s="2"/>
      <c r="Y26" s="2"/>
      <c r="Z26" s="2"/>
      <c r="AA26" s="2"/>
      <c r="AB26" s="2"/>
    </row>
    <row r="27" spans="1:28" ht="142.5" x14ac:dyDescent="0.2">
      <c r="A27" s="16">
        <v>43709</v>
      </c>
      <c r="B27" s="16">
        <v>43830</v>
      </c>
      <c r="C27" s="8" t="s">
        <v>293</v>
      </c>
      <c r="D27" s="2" t="s">
        <v>294</v>
      </c>
      <c r="E27" s="2" t="s">
        <v>295</v>
      </c>
      <c r="F27" s="53">
        <v>83919150109</v>
      </c>
      <c r="G27" s="54" t="s">
        <v>296</v>
      </c>
      <c r="H27" s="16">
        <v>43709</v>
      </c>
      <c r="I27" s="16">
        <v>44561</v>
      </c>
      <c r="J27" s="58" t="s">
        <v>297</v>
      </c>
      <c r="K27" s="2" t="s">
        <v>298</v>
      </c>
      <c r="L27" s="2" t="s">
        <v>299</v>
      </c>
      <c r="M27" s="53">
        <v>83919151137</v>
      </c>
      <c r="N27" s="54" t="s">
        <v>300</v>
      </c>
      <c r="O27" s="16">
        <v>43709</v>
      </c>
      <c r="P27" s="16">
        <v>43800</v>
      </c>
      <c r="Q27" s="52" t="s">
        <v>301</v>
      </c>
      <c r="R27" s="55" t="s">
        <v>185</v>
      </c>
      <c r="S27" s="55" t="s">
        <v>302</v>
      </c>
      <c r="T27" s="56">
        <v>83919150168</v>
      </c>
      <c r="U27" s="57" t="s">
        <v>303</v>
      </c>
      <c r="V27" s="16"/>
      <c r="W27" s="16"/>
      <c r="X27" s="2"/>
      <c r="Y27" s="2"/>
      <c r="Z27" s="2"/>
      <c r="AA27" s="2"/>
      <c r="AB27" s="2"/>
    </row>
    <row r="28" spans="1:28" ht="84.75" customHeight="1" x14ac:dyDescent="0.2">
      <c r="A28" s="16">
        <v>43678</v>
      </c>
      <c r="B28" s="16">
        <v>43723</v>
      </c>
      <c r="C28" s="8" t="s">
        <v>304</v>
      </c>
      <c r="D28" s="2" t="s">
        <v>305</v>
      </c>
      <c r="E28" s="2" t="s">
        <v>306</v>
      </c>
      <c r="F28" s="53">
        <v>83919152126</v>
      </c>
      <c r="G28" s="54" t="s">
        <v>307</v>
      </c>
      <c r="H28" s="16"/>
      <c r="I28" s="16"/>
      <c r="J28" s="8"/>
      <c r="K28" s="2"/>
      <c r="L28" s="2"/>
      <c r="M28" s="2"/>
      <c r="N28" s="2"/>
      <c r="O28" s="16"/>
      <c r="P28" s="16"/>
      <c r="Q28" s="2"/>
      <c r="R28" s="2"/>
      <c r="S28" s="2"/>
      <c r="T28" s="2"/>
      <c r="U28" s="2"/>
      <c r="V28" s="16"/>
      <c r="W28" s="16"/>
      <c r="X28" s="2"/>
      <c r="Y28" s="2"/>
      <c r="Z28" s="2"/>
      <c r="AA28" s="2"/>
      <c r="AB28" s="2"/>
    </row>
    <row r="29" spans="1:28" ht="112.5" customHeight="1" x14ac:dyDescent="0.2">
      <c r="A29" s="16">
        <v>43709</v>
      </c>
      <c r="B29" s="16">
        <v>43830</v>
      </c>
      <c r="C29" s="8" t="s">
        <v>308</v>
      </c>
      <c r="D29" s="2" t="s">
        <v>305</v>
      </c>
      <c r="E29" s="2" t="s">
        <v>309</v>
      </c>
      <c r="F29" s="53">
        <v>83919152126</v>
      </c>
      <c r="G29" s="54" t="s">
        <v>307</v>
      </c>
      <c r="H29" s="16"/>
      <c r="I29" s="16"/>
      <c r="J29" s="8"/>
      <c r="K29" s="2"/>
      <c r="L29" s="2"/>
      <c r="M29" s="2"/>
      <c r="N29" s="2"/>
      <c r="O29" s="16"/>
      <c r="P29" s="16"/>
      <c r="Q29" s="2"/>
      <c r="R29" s="2"/>
      <c r="S29" s="2"/>
      <c r="T29" s="2"/>
      <c r="U29" s="2"/>
      <c r="V29" s="16"/>
      <c r="W29" s="16"/>
      <c r="X29" s="2"/>
      <c r="Y29" s="2"/>
      <c r="Z29" s="2"/>
      <c r="AA29" s="2"/>
      <c r="AB29" s="2"/>
    </row>
    <row r="30" spans="1:28" ht="117.75" customHeight="1" x14ac:dyDescent="0.2">
      <c r="A30" s="16">
        <v>43770</v>
      </c>
      <c r="B30" s="16">
        <v>43830</v>
      </c>
      <c r="C30" s="8" t="s">
        <v>310</v>
      </c>
      <c r="D30" s="2" t="s">
        <v>288</v>
      </c>
      <c r="E30" s="2" t="s">
        <v>289</v>
      </c>
      <c r="F30" s="53">
        <v>83919151550</v>
      </c>
      <c r="G30" s="54" t="s">
        <v>285</v>
      </c>
      <c r="H30" s="16"/>
      <c r="I30" s="16"/>
      <c r="J30" s="2"/>
      <c r="K30" s="2"/>
      <c r="L30" s="2"/>
      <c r="M30" s="2"/>
      <c r="N30" s="2"/>
      <c r="O30" s="16"/>
      <c r="P30" s="16"/>
      <c r="Q30" s="2"/>
      <c r="R30" s="2"/>
      <c r="S30" s="2"/>
      <c r="T30" s="2"/>
      <c r="U30" s="2"/>
      <c r="V30" s="16"/>
      <c r="W30" s="16"/>
      <c r="X30" s="2"/>
      <c r="Y30" s="2"/>
      <c r="Z30" s="2"/>
      <c r="AA30" s="2"/>
      <c r="AB30" s="2"/>
    </row>
    <row r="31" spans="1:28" x14ac:dyDescent="0.2">
      <c r="A31" s="16"/>
      <c r="B31" s="16"/>
      <c r="C31" s="2"/>
      <c r="D31" s="2"/>
      <c r="E31" s="2"/>
      <c r="F31" s="2"/>
      <c r="G31" s="2"/>
      <c r="H31" s="16"/>
      <c r="I31" s="16"/>
      <c r="J31" s="2"/>
      <c r="K31" s="2"/>
      <c r="L31" s="2"/>
      <c r="M31" s="2"/>
      <c r="N31" s="2"/>
      <c r="O31" s="16"/>
      <c r="P31" s="16"/>
      <c r="Q31" s="2"/>
      <c r="R31" s="2"/>
      <c r="S31" s="2"/>
      <c r="T31" s="2"/>
      <c r="U31" s="2"/>
      <c r="V31" s="16"/>
      <c r="W31" s="16"/>
      <c r="X31" s="2"/>
      <c r="Y31" s="2"/>
      <c r="Z31" s="2"/>
      <c r="AA31" s="2"/>
      <c r="AB31" s="2"/>
    </row>
    <row r="32" spans="1:28" x14ac:dyDescent="0.2">
      <c r="A32" s="16"/>
      <c r="B32" s="16"/>
      <c r="C32" s="2"/>
      <c r="D32" s="2"/>
      <c r="E32" s="2"/>
      <c r="F32" s="2"/>
      <c r="G32" s="2"/>
      <c r="H32" s="16"/>
      <c r="I32" s="16"/>
      <c r="J32" s="2"/>
      <c r="K32" s="2"/>
      <c r="L32" s="2"/>
      <c r="M32" s="2"/>
      <c r="N32" s="2"/>
      <c r="O32" s="16"/>
      <c r="P32" s="16"/>
      <c r="Q32" s="2"/>
      <c r="R32" s="2"/>
      <c r="S32" s="2"/>
      <c r="T32" s="2"/>
      <c r="U32" s="2"/>
      <c r="V32" s="16"/>
      <c r="W32" s="16"/>
      <c r="X32" s="2"/>
      <c r="Y32" s="2"/>
      <c r="Z32" s="2"/>
      <c r="AA32" s="2"/>
      <c r="AB32" s="2"/>
    </row>
    <row r="33" spans="1:28" x14ac:dyDescent="0.2">
      <c r="A33" s="16"/>
      <c r="B33" s="16"/>
      <c r="C33" s="2"/>
      <c r="D33" s="2"/>
      <c r="E33" s="2"/>
      <c r="F33" s="2"/>
      <c r="G33" s="2"/>
      <c r="H33" s="16"/>
      <c r="I33" s="16"/>
      <c r="J33" s="2"/>
      <c r="K33" s="2"/>
      <c r="L33" s="2"/>
      <c r="M33" s="2"/>
      <c r="N33" s="2"/>
      <c r="O33" s="16"/>
      <c r="P33" s="16"/>
      <c r="Q33" s="2"/>
      <c r="R33" s="2"/>
      <c r="S33" s="2"/>
      <c r="T33" s="2"/>
      <c r="U33" s="2"/>
      <c r="V33" s="16"/>
      <c r="W33" s="16"/>
      <c r="X33" s="2"/>
      <c r="Y33" s="2"/>
      <c r="Z33" s="2"/>
      <c r="AA33" s="2"/>
      <c r="AB33" s="2"/>
    </row>
    <row r="34" spans="1:28" x14ac:dyDescent="0.2">
      <c r="A34" s="16"/>
      <c r="B34" s="16"/>
      <c r="C34" s="2"/>
      <c r="D34" s="2"/>
      <c r="E34" s="2"/>
      <c r="F34" s="2"/>
      <c r="G34" s="2"/>
      <c r="H34" s="16"/>
      <c r="I34" s="16"/>
      <c r="J34" s="2"/>
      <c r="K34" s="2"/>
      <c r="L34" s="2"/>
      <c r="M34" s="2"/>
      <c r="N34" s="2"/>
      <c r="O34" s="16"/>
      <c r="P34" s="16"/>
      <c r="Q34" s="2"/>
      <c r="R34" s="2"/>
      <c r="S34" s="2"/>
      <c r="T34" s="2"/>
      <c r="U34" s="2"/>
      <c r="V34" s="16"/>
      <c r="W34" s="16"/>
      <c r="X34" s="2"/>
      <c r="Y34" s="2"/>
      <c r="Z34" s="2"/>
      <c r="AA34" s="2"/>
      <c r="AB34" s="2"/>
    </row>
    <row r="35" spans="1:28" x14ac:dyDescent="0.2">
      <c r="A35" s="16"/>
      <c r="B35" s="16"/>
      <c r="C35" s="2"/>
      <c r="D35" s="2"/>
      <c r="E35" s="2"/>
      <c r="F35" s="2"/>
      <c r="G35" s="2"/>
      <c r="H35" s="16"/>
      <c r="I35" s="16"/>
      <c r="J35" s="2"/>
      <c r="K35" s="2"/>
      <c r="L35" s="2"/>
      <c r="M35" s="2"/>
      <c r="N35" s="2"/>
      <c r="O35" s="16"/>
      <c r="P35" s="16"/>
      <c r="Q35" s="2"/>
      <c r="R35" s="2"/>
      <c r="S35" s="2"/>
      <c r="T35" s="2"/>
      <c r="U35" s="2"/>
      <c r="V35" s="16"/>
      <c r="W35" s="16"/>
      <c r="X35" s="2"/>
      <c r="Y35" s="2"/>
      <c r="Z35" s="2"/>
      <c r="AA35" s="2"/>
      <c r="AB35" s="2"/>
    </row>
    <row r="36" spans="1:28" x14ac:dyDescent="0.2">
      <c r="A36" s="16"/>
      <c r="B36" s="16"/>
      <c r="C36" s="2"/>
      <c r="D36" s="2"/>
      <c r="E36" s="2"/>
      <c r="F36" s="2"/>
      <c r="G36" s="2"/>
      <c r="H36" s="16"/>
      <c r="I36" s="16"/>
      <c r="J36" s="2"/>
      <c r="K36" s="2"/>
      <c r="L36" s="2"/>
      <c r="M36" s="2"/>
      <c r="N36" s="2"/>
      <c r="O36" s="16"/>
      <c r="P36" s="16"/>
      <c r="Q36" s="2"/>
      <c r="R36" s="2"/>
      <c r="S36" s="2"/>
      <c r="T36" s="2"/>
      <c r="U36" s="2"/>
      <c r="V36" s="16"/>
      <c r="W36" s="16"/>
      <c r="X36" s="2"/>
      <c r="Y36" s="2"/>
      <c r="Z36" s="2"/>
      <c r="AA36" s="2"/>
      <c r="AB36" s="2"/>
    </row>
    <row r="37" spans="1:28" x14ac:dyDescent="0.2">
      <c r="A37" s="16"/>
      <c r="B37" s="16"/>
      <c r="C37" s="2"/>
      <c r="D37" s="2"/>
      <c r="E37" s="2"/>
      <c r="F37" s="2"/>
      <c r="G37" s="2"/>
      <c r="H37" s="16"/>
      <c r="I37" s="16"/>
      <c r="J37" s="2"/>
      <c r="K37" s="2"/>
      <c r="L37" s="2"/>
      <c r="M37" s="2"/>
      <c r="N37" s="2"/>
      <c r="O37" s="16"/>
      <c r="P37" s="16"/>
      <c r="Q37" s="2"/>
      <c r="R37" s="2"/>
      <c r="S37" s="2"/>
      <c r="T37" s="2"/>
      <c r="U37" s="2"/>
      <c r="V37" s="16"/>
      <c r="W37" s="16"/>
      <c r="X37" s="2"/>
      <c r="Y37" s="2"/>
      <c r="Z37" s="2"/>
      <c r="AA37" s="2"/>
      <c r="AB37" s="2"/>
    </row>
    <row r="38" spans="1:28" x14ac:dyDescent="0.2">
      <c r="A38" s="16"/>
      <c r="B38" s="16"/>
      <c r="C38" s="2"/>
      <c r="D38" s="2"/>
      <c r="E38" s="2"/>
      <c r="F38" s="2"/>
      <c r="G38" s="2"/>
      <c r="H38" s="16"/>
      <c r="I38" s="16"/>
      <c r="J38" s="2"/>
      <c r="K38" s="2"/>
      <c r="L38" s="2"/>
      <c r="M38" s="2"/>
      <c r="N38" s="2"/>
      <c r="O38" s="16"/>
      <c r="P38" s="16"/>
      <c r="Q38" s="2"/>
      <c r="R38" s="2"/>
      <c r="S38" s="2"/>
      <c r="T38" s="2"/>
      <c r="U38" s="2"/>
      <c r="V38" s="16"/>
      <c r="W38" s="16"/>
      <c r="X38" s="2"/>
      <c r="Y38" s="2"/>
      <c r="Z38" s="2"/>
      <c r="AA38" s="2"/>
      <c r="AB38" s="2"/>
    </row>
    <row r="39" spans="1:28" x14ac:dyDescent="0.2">
      <c r="A39" s="16"/>
      <c r="B39" s="16"/>
      <c r="C39" s="2"/>
      <c r="D39" s="2"/>
      <c r="E39" s="2"/>
      <c r="F39" s="2"/>
      <c r="G39" s="2"/>
      <c r="H39" s="16"/>
      <c r="I39" s="16"/>
      <c r="J39" s="2"/>
      <c r="K39" s="2"/>
      <c r="L39" s="2"/>
      <c r="M39" s="2"/>
      <c r="N39" s="2"/>
      <c r="O39" s="16"/>
      <c r="P39" s="16"/>
      <c r="Q39" s="2"/>
      <c r="R39" s="2"/>
      <c r="S39" s="2"/>
      <c r="T39" s="2"/>
      <c r="U39" s="2"/>
      <c r="V39" s="16"/>
      <c r="W39" s="16"/>
      <c r="X39" s="2"/>
      <c r="Y39" s="2"/>
      <c r="Z39" s="2"/>
      <c r="AA39" s="2"/>
      <c r="AB39" s="2"/>
    </row>
    <row r="40" spans="1:28" ht="90.6" customHeight="1" thickBot="1" x14ac:dyDescent="0.25">
      <c r="A40" s="96" t="s">
        <v>7</v>
      </c>
      <c r="B40" s="96"/>
      <c r="C40" s="96" t="str">
        <f>C19</f>
        <v>Обновлено содержание и методы обучения предметной области "Технология" и других предметных областей, нет/да</v>
      </c>
      <c r="D40" s="96"/>
      <c r="E40" s="96"/>
      <c r="F40" s="96"/>
      <c r="G40" s="96"/>
      <c r="H40" s="96" t="s">
        <v>7</v>
      </c>
      <c r="I40" s="96"/>
      <c r="J40" s="96" t="str">
        <f>J19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40" s="96"/>
      <c r="L40" s="96"/>
      <c r="M40" s="96"/>
      <c r="N40" s="96"/>
      <c r="O40" s="96" t="s">
        <v>7</v>
      </c>
      <c r="P40" s="96"/>
      <c r="Q40" s="96" t="str">
        <f>Q19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40" s="96"/>
      <c r="S40" s="96"/>
      <c r="T40" s="96"/>
      <c r="U40" s="96"/>
      <c r="V40" s="96" t="s">
        <v>7</v>
      </c>
      <c r="W40" s="96"/>
      <c r="X40" s="96" t="str">
        <f>X19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40" s="96"/>
      <c r="Z40" s="96"/>
      <c r="AA40" s="96"/>
      <c r="AB40" s="96"/>
    </row>
    <row r="41" spans="1:28" ht="27" customHeight="1" thickBot="1" x14ac:dyDescent="0.25">
      <c r="A41" s="96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96"/>
      <c r="C41" s="96"/>
      <c r="D41" s="3">
        <f>B11</f>
        <v>0</v>
      </c>
      <c r="H41" s="96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96"/>
      <c r="J41" s="96"/>
      <c r="K41" s="3" t="str">
        <f>I11</f>
        <v>-</v>
      </c>
      <c r="O41" s="96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96"/>
      <c r="Q41" s="96"/>
      <c r="R41" s="3" t="str">
        <f>P11</f>
        <v>-</v>
      </c>
      <c r="V41" s="96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96"/>
      <c r="X41" s="96"/>
      <c r="Y41" s="3">
        <f>W11</f>
        <v>0.58499999999999996</v>
      </c>
    </row>
    <row r="42" spans="1:28" ht="27" customHeight="1" thickBot="1" x14ac:dyDescent="0.25">
      <c r="A42" s="96" t="str">
        <f>"Значение по муниципалитету на конец "&amp;A22&amp;" года"</f>
        <v>Значение по муниципалитету на конец 2019 года</v>
      </c>
      <c r="B42" s="96"/>
      <c r="C42" s="96"/>
      <c r="D42" s="3">
        <f>B14</f>
        <v>0</v>
      </c>
      <c r="H42" s="96" t="str">
        <f>"Значение по муниципалитету на конец "&amp;H22&amp;" года"</f>
        <v>Значение по муниципалитету на конец 2019 года</v>
      </c>
      <c r="I42" s="96"/>
      <c r="J42" s="96"/>
      <c r="K42" s="3">
        <f>I14</f>
        <v>0</v>
      </c>
      <c r="O42" s="96" t="str">
        <f>"Значение по муниципалитету на конец "&amp;O22&amp;" года"</f>
        <v>Значение по муниципалитету на конец 2019 года</v>
      </c>
      <c r="P42" s="96"/>
      <c r="Q42" s="96"/>
      <c r="R42" s="3">
        <f>P14</f>
        <v>0</v>
      </c>
      <c r="V42" s="96" t="str">
        <f>"Значение по муниципалитету на конец "&amp;V22&amp;" года"</f>
        <v>Значение по муниципалитету на конец 2019 года</v>
      </c>
      <c r="W42" s="96"/>
      <c r="X42" s="96"/>
      <c r="Y42" s="3">
        <f>W14</f>
        <v>0</v>
      </c>
    </row>
    <row r="43" spans="1:28" ht="29.45" customHeight="1" x14ac:dyDescent="0.2">
      <c r="A43" s="24">
        <v>2020</v>
      </c>
      <c r="B43" s="103" t="str">
        <f>"ДОРОЖНАЯ КАРТА НА "&amp;A43&amp;" ГОД"</f>
        <v>ДОРОЖНАЯ КАРТА НА 2020 ГОД</v>
      </c>
      <c r="C43" s="103"/>
      <c r="D43" s="103"/>
      <c r="E43" s="103"/>
      <c r="F43" s="103"/>
      <c r="G43" s="103"/>
      <c r="H43" s="24">
        <v>2020</v>
      </c>
      <c r="I43" s="103" t="str">
        <f>"ДОРОЖНАЯ КАРТА НА "&amp;H43&amp;" ГОД"</f>
        <v>ДОРОЖНАЯ КАРТА НА 2020 ГОД</v>
      </c>
      <c r="J43" s="103"/>
      <c r="K43" s="103"/>
      <c r="L43" s="103"/>
      <c r="M43" s="103"/>
      <c r="N43" s="103"/>
      <c r="O43" s="24">
        <v>2020</v>
      </c>
      <c r="P43" s="103" t="str">
        <f>"ДОРОЖНАЯ КАРТА НА "&amp;O43&amp;" ГОД"</f>
        <v>ДОРОЖНАЯ КАРТА НА 2020 ГОД</v>
      </c>
      <c r="Q43" s="103"/>
      <c r="R43" s="103"/>
      <c r="S43" s="103"/>
      <c r="T43" s="103"/>
      <c r="U43" s="103"/>
      <c r="V43" s="24">
        <v>2020</v>
      </c>
      <c r="W43" s="103" t="str">
        <f>"ДОРОЖНАЯ КАРТА НА "&amp;V43&amp;" ГОД"</f>
        <v>ДОРОЖНАЯ КАРТА НА 2020 ГОД</v>
      </c>
      <c r="X43" s="103"/>
      <c r="Y43" s="103"/>
      <c r="Z43" s="103"/>
      <c r="AA43" s="103"/>
      <c r="AB43" s="103"/>
    </row>
    <row r="44" spans="1:28" ht="24.6" customHeight="1" x14ac:dyDescent="0.2">
      <c r="A44" s="9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93"/>
      <c r="C44" s="93"/>
      <c r="D44" s="93"/>
      <c r="E44" s="93"/>
      <c r="F44" s="93"/>
      <c r="G44" s="93"/>
      <c r="H44" s="9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93"/>
      <c r="J44" s="93"/>
      <c r="K44" s="93"/>
      <c r="L44" s="93"/>
      <c r="M44" s="93"/>
      <c r="N44" s="93"/>
      <c r="O44" s="9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93"/>
      <c r="Q44" s="93"/>
      <c r="R44" s="93"/>
      <c r="S44" s="93"/>
      <c r="T44" s="93"/>
      <c r="U44" s="93"/>
      <c r="V44" s="93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93"/>
      <c r="X44" s="93"/>
      <c r="Y44" s="93"/>
      <c r="Z44" s="93"/>
      <c r="AA44" s="93"/>
      <c r="AB44" s="93"/>
    </row>
    <row r="45" spans="1:28" ht="28.5" x14ac:dyDescent="0.2">
      <c r="A45" s="2" t="s">
        <v>0</v>
      </c>
      <c r="B45" s="2" t="s">
        <v>1</v>
      </c>
      <c r="C45" s="2" t="s">
        <v>2</v>
      </c>
      <c r="D45" s="2" t="s">
        <v>6</v>
      </c>
      <c r="E45" s="2" t="s">
        <v>3</v>
      </c>
      <c r="F45" s="2" t="s">
        <v>4</v>
      </c>
      <c r="G45" s="2" t="s">
        <v>5</v>
      </c>
      <c r="H45" s="2" t="s">
        <v>0</v>
      </c>
      <c r="I45" s="2" t="s">
        <v>1</v>
      </c>
      <c r="J45" s="2" t="s">
        <v>2</v>
      </c>
      <c r="K45" s="2" t="s">
        <v>6</v>
      </c>
      <c r="L45" s="2" t="s">
        <v>3</v>
      </c>
      <c r="M45" s="2" t="s">
        <v>4</v>
      </c>
      <c r="N45" s="2" t="s">
        <v>5</v>
      </c>
      <c r="O45" s="2" t="s">
        <v>0</v>
      </c>
      <c r="P45" s="2" t="s">
        <v>1</v>
      </c>
      <c r="Q45" s="2" t="s">
        <v>2</v>
      </c>
      <c r="R45" s="2" t="s">
        <v>6</v>
      </c>
      <c r="S45" s="2" t="s">
        <v>3</v>
      </c>
      <c r="T45" s="2" t="s">
        <v>4</v>
      </c>
      <c r="U45" s="2" t="s">
        <v>5</v>
      </c>
      <c r="V45" s="2" t="s">
        <v>0</v>
      </c>
      <c r="W45" s="2" t="s">
        <v>1</v>
      </c>
      <c r="X45" s="2" t="s">
        <v>2</v>
      </c>
      <c r="Y45" s="2" t="s">
        <v>6</v>
      </c>
      <c r="Z45" s="2" t="s">
        <v>3</v>
      </c>
      <c r="AA45" s="2" t="s">
        <v>4</v>
      </c>
      <c r="AB45" s="2" t="s">
        <v>5</v>
      </c>
    </row>
    <row r="46" spans="1:28" ht="144.75" customHeight="1" x14ac:dyDescent="0.2">
      <c r="A46" s="16">
        <v>43831</v>
      </c>
      <c r="B46" s="16">
        <v>44196</v>
      </c>
      <c r="C46" s="52" t="s">
        <v>311</v>
      </c>
      <c r="D46" s="2" t="s">
        <v>288</v>
      </c>
      <c r="E46" s="2" t="s">
        <v>289</v>
      </c>
      <c r="F46" s="53">
        <v>83919151550</v>
      </c>
      <c r="G46" s="54" t="s">
        <v>285</v>
      </c>
      <c r="H46" s="16">
        <v>43831</v>
      </c>
      <c r="I46" s="16">
        <v>44196</v>
      </c>
      <c r="J46" s="52" t="s">
        <v>312</v>
      </c>
      <c r="K46" s="2" t="s">
        <v>288</v>
      </c>
      <c r="L46" s="2" t="s">
        <v>289</v>
      </c>
      <c r="M46" s="53">
        <v>83919151550</v>
      </c>
      <c r="N46" s="54" t="s">
        <v>285</v>
      </c>
      <c r="O46" s="16">
        <v>44075</v>
      </c>
      <c r="P46" s="16">
        <v>44166</v>
      </c>
      <c r="Q46" s="55" t="s">
        <v>287</v>
      </c>
      <c r="R46" s="55" t="s">
        <v>288</v>
      </c>
      <c r="S46" s="55" t="s">
        <v>289</v>
      </c>
      <c r="T46" s="56">
        <v>83919151550</v>
      </c>
      <c r="U46" s="57" t="s">
        <v>285</v>
      </c>
      <c r="V46" s="16"/>
      <c r="W46" s="16"/>
      <c r="X46" s="2"/>
      <c r="Y46" s="2"/>
      <c r="Z46" s="2"/>
      <c r="AA46" s="2"/>
      <c r="AB46" s="2"/>
    </row>
    <row r="47" spans="1:28" ht="103.5" customHeight="1" x14ac:dyDescent="0.2">
      <c r="A47" s="16">
        <v>43831</v>
      </c>
      <c r="B47" s="16">
        <v>44196</v>
      </c>
      <c r="C47" s="52" t="s">
        <v>312</v>
      </c>
      <c r="D47" s="2" t="s">
        <v>288</v>
      </c>
      <c r="E47" s="2" t="s">
        <v>289</v>
      </c>
      <c r="F47" s="53">
        <v>83919151550</v>
      </c>
      <c r="G47" s="54" t="s">
        <v>285</v>
      </c>
      <c r="H47" s="16">
        <v>43709</v>
      </c>
      <c r="I47" s="16">
        <v>44561</v>
      </c>
      <c r="J47" s="58" t="s">
        <v>297</v>
      </c>
      <c r="K47" s="2" t="s">
        <v>298</v>
      </c>
      <c r="L47" s="2" t="s">
        <v>299</v>
      </c>
      <c r="M47" s="53">
        <v>83919151137</v>
      </c>
      <c r="N47" s="54" t="s">
        <v>300</v>
      </c>
      <c r="O47" s="16">
        <v>44075</v>
      </c>
      <c r="P47" s="16">
        <v>44166</v>
      </c>
      <c r="Q47" s="52" t="s">
        <v>292</v>
      </c>
      <c r="R47" s="55" t="s">
        <v>255</v>
      </c>
      <c r="S47" s="55" t="s">
        <v>255</v>
      </c>
      <c r="T47" s="56">
        <v>83919151550</v>
      </c>
      <c r="U47" s="57" t="s">
        <v>285</v>
      </c>
      <c r="V47" s="16"/>
      <c r="W47" s="16"/>
      <c r="X47" s="2"/>
      <c r="Y47" s="2"/>
      <c r="Z47" s="2"/>
      <c r="AA47" s="2"/>
      <c r="AB47" s="2"/>
    </row>
    <row r="48" spans="1:28" ht="142.5" x14ac:dyDescent="0.2">
      <c r="A48" s="16">
        <v>43831</v>
      </c>
      <c r="B48" s="16">
        <v>44196</v>
      </c>
      <c r="C48" s="8" t="s">
        <v>293</v>
      </c>
      <c r="D48" s="2" t="s">
        <v>294</v>
      </c>
      <c r="E48" s="2" t="s">
        <v>295</v>
      </c>
      <c r="F48" s="53">
        <v>83919150109</v>
      </c>
      <c r="G48" s="54" t="s">
        <v>296</v>
      </c>
      <c r="H48" s="16"/>
      <c r="I48" s="16"/>
      <c r="J48" s="58"/>
      <c r="K48" s="2"/>
      <c r="L48" s="2"/>
      <c r="M48" s="53"/>
      <c r="N48" s="54"/>
      <c r="O48" s="16">
        <v>44075</v>
      </c>
      <c r="P48" s="16">
        <v>44166</v>
      </c>
      <c r="Q48" s="52" t="s">
        <v>301</v>
      </c>
      <c r="R48" s="55" t="s">
        <v>185</v>
      </c>
      <c r="S48" s="55" t="s">
        <v>302</v>
      </c>
      <c r="T48" s="56">
        <v>83919150168</v>
      </c>
      <c r="U48" s="57" t="s">
        <v>303</v>
      </c>
      <c r="V48" s="16"/>
      <c r="W48" s="16"/>
      <c r="X48" s="2"/>
      <c r="Y48" s="2"/>
      <c r="Z48" s="2"/>
      <c r="AA48" s="2"/>
      <c r="AB48" s="2"/>
    </row>
    <row r="49" spans="1:28" ht="114" x14ac:dyDescent="0.2">
      <c r="A49" s="16">
        <v>43831</v>
      </c>
      <c r="B49" s="16">
        <v>43922</v>
      </c>
      <c r="C49" s="52" t="s">
        <v>313</v>
      </c>
      <c r="D49" s="2" t="s">
        <v>305</v>
      </c>
      <c r="E49" s="2" t="s">
        <v>306</v>
      </c>
      <c r="F49" s="53">
        <v>83919152126</v>
      </c>
      <c r="G49" s="54" t="s">
        <v>307</v>
      </c>
      <c r="H49" s="16"/>
      <c r="I49" s="16"/>
      <c r="J49" s="8"/>
      <c r="K49" s="2"/>
      <c r="L49" s="2"/>
      <c r="M49" s="2"/>
      <c r="N49" s="2"/>
      <c r="O49" s="16"/>
      <c r="P49" s="16"/>
      <c r="Q49" s="2"/>
      <c r="R49" s="2"/>
      <c r="S49" s="2"/>
      <c r="T49" s="2"/>
      <c r="U49" s="2"/>
      <c r="V49" s="16"/>
      <c r="W49" s="16"/>
      <c r="X49" s="2"/>
      <c r="Y49" s="2"/>
      <c r="Z49" s="2"/>
      <c r="AA49" s="2"/>
      <c r="AB49" s="2"/>
    </row>
    <row r="50" spans="1:28" ht="114" x14ac:dyDescent="0.2">
      <c r="A50" s="16">
        <v>44075</v>
      </c>
      <c r="B50" s="16">
        <v>44347</v>
      </c>
      <c r="C50" s="52" t="s">
        <v>314</v>
      </c>
      <c r="D50" s="2" t="s">
        <v>305</v>
      </c>
      <c r="E50" s="2" t="s">
        <v>309</v>
      </c>
      <c r="F50" s="53">
        <v>83919152126</v>
      </c>
      <c r="G50" s="54" t="s">
        <v>307</v>
      </c>
      <c r="H50" s="16"/>
      <c r="I50" s="16"/>
      <c r="J50" s="8"/>
      <c r="K50" s="2"/>
      <c r="L50" s="2"/>
      <c r="M50" s="2"/>
      <c r="N50" s="2"/>
      <c r="O50" s="16"/>
      <c r="P50" s="16"/>
      <c r="Q50" s="2"/>
      <c r="R50" s="2"/>
      <c r="S50" s="2"/>
      <c r="T50" s="2"/>
      <c r="U50" s="2"/>
      <c r="V50" s="16"/>
      <c r="W50" s="16"/>
      <c r="X50" s="2"/>
      <c r="Y50" s="2"/>
      <c r="Z50" s="2"/>
      <c r="AA50" s="2"/>
      <c r="AB50" s="2"/>
    </row>
    <row r="51" spans="1:28" ht="99.75" x14ac:dyDescent="0.2">
      <c r="A51" s="16">
        <v>43831</v>
      </c>
      <c r="B51" s="16">
        <v>44196</v>
      </c>
      <c r="C51" s="52" t="s">
        <v>310</v>
      </c>
      <c r="D51" s="2" t="s">
        <v>288</v>
      </c>
      <c r="E51" s="2" t="s">
        <v>289</v>
      </c>
      <c r="F51" s="53">
        <v>83919151550</v>
      </c>
      <c r="G51" s="54" t="s">
        <v>285</v>
      </c>
      <c r="H51" s="16"/>
      <c r="I51" s="16"/>
      <c r="J51" s="2"/>
      <c r="K51" s="2"/>
      <c r="L51" s="2"/>
      <c r="M51" s="2"/>
      <c r="N51" s="2"/>
      <c r="O51" s="16"/>
      <c r="P51" s="16"/>
      <c r="Q51" s="2"/>
      <c r="R51" s="2"/>
      <c r="S51" s="2"/>
      <c r="T51" s="2"/>
      <c r="U51" s="2"/>
      <c r="V51" s="16"/>
      <c r="W51" s="16"/>
      <c r="X51" s="2"/>
      <c r="Y51" s="2"/>
      <c r="Z51" s="2"/>
      <c r="AA51" s="2"/>
      <c r="AB51" s="2"/>
    </row>
    <row r="52" spans="1:28" x14ac:dyDescent="0.2">
      <c r="A52" s="16"/>
      <c r="B52" s="16"/>
      <c r="C52" s="2"/>
      <c r="D52" s="2"/>
      <c r="E52" s="2"/>
      <c r="F52" s="2"/>
      <c r="G52" s="2"/>
      <c r="H52" s="16"/>
      <c r="I52" s="16"/>
      <c r="J52" s="2"/>
      <c r="K52" s="2"/>
      <c r="L52" s="2"/>
      <c r="M52" s="2"/>
      <c r="N52" s="2"/>
      <c r="O52" s="16"/>
      <c r="P52" s="16"/>
      <c r="Q52" s="2"/>
      <c r="R52" s="2"/>
      <c r="S52" s="2"/>
      <c r="T52" s="2"/>
      <c r="U52" s="2"/>
      <c r="V52" s="16"/>
      <c r="W52" s="16"/>
      <c r="X52" s="2"/>
      <c r="Y52" s="2"/>
      <c r="Z52" s="2"/>
      <c r="AA52" s="2"/>
      <c r="AB52" s="2"/>
    </row>
    <row r="53" spans="1:28" x14ac:dyDescent="0.2">
      <c r="A53" s="16"/>
      <c r="B53" s="16"/>
      <c r="C53" s="2"/>
      <c r="D53" s="2"/>
      <c r="E53" s="2"/>
      <c r="F53" s="2"/>
      <c r="G53" s="2"/>
      <c r="H53" s="16"/>
      <c r="I53" s="16"/>
      <c r="J53" s="2"/>
      <c r="K53" s="2"/>
      <c r="L53" s="2"/>
      <c r="M53" s="2"/>
      <c r="N53" s="2"/>
      <c r="O53" s="16"/>
      <c r="P53" s="16"/>
      <c r="Q53" s="2"/>
      <c r="R53" s="2"/>
      <c r="S53" s="2"/>
      <c r="T53" s="2"/>
      <c r="U53" s="2"/>
      <c r="V53" s="16"/>
      <c r="W53" s="16"/>
      <c r="X53" s="2"/>
      <c r="Y53" s="2"/>
      <c r="Z53" s="2"/>
      <c r="AA53" s="2"/>
      <c r="AB53" s="2"/>
    </row>
    <row r="54" spans="1:28" x14ac:dyDescent="0.2">
      <c r="A54" s="16"/>
      <c r="B54" s="16"/>
      <c r="C54" s="2"/>
      <c r="D54" s="2"/>
      <c r="E54" s="2"/>
      <c r="F54" s="2"/>
      <c r="G54" s="2"/>
      <c r="H54" s="16"/>
      <c r="I54" s="16"/>
      <c r="J54" s="2"/>
      <c r="K54" s="2"/>
      <c r="L54" s="2"/>
      <c r="M54" s="2"/>
      <c r="N54" s="2"/>
      <c r="O54" s="16"/>
      <c r="P54" s="16"/>
      <c r="Q54" s="2"/>
      <c r="R54" s="2"/>
      <c r="S54" s="2"/>
      <c r="T54" s="2"/>
      <c r="U54" s="2"/>
      <c r="V54" s="16"/>
      <c r="W54" s="16"/>
      <c r="X54" s="2"/>
      <c r="Y54" s="2"/>
      <c r="Z54" s="2"/>
      <c r="AA54" s="2"/>
      <c r="AB54" s="2"/>
    </row>
    <row r="55" spans="1:28" x14ac:dyDescent="0.2">
      <c r="A55" s="16"/>
      <c r="B55" s="16"/>
      <c r="C55" s="2"/>
      <c r="D55" s="2"/>
      <c r="E55" s="2"/>
      <c r="F55" s="2"/>
      <c r="G55" s="2"/>
      <c r="H55" s="16"/>
      <c r="I55" s="16"/>
      <c r="J55" s="2"/>
      <c r="K55" s="2"/>
      <c r="L55" s="2"/>
      <c r="M55" s="2"/>
      <c r="N55" s="2"/>
      <c r="O55" s="16"/>
      <c r="P55" s="16"/>
      <c r="Q55" s="2"/>
      <c r="R55" s="2"/>
      <c r="S55" s="2"/>
      <c r="T55" s="2"/>
      <c r="U55" s="2"/>
      <c r="V55" s="16"/>
      <c r="W55" s="16"/>
      <c r="X55" s="2"/>
      <c r="Y55" s="2"/>
      <c r="Z55" s="2"/>
      <c r="AA55" s="2"/>
      <c r="AB55" s="2"/>
    </row>
    <row r="56" spans="1:28" x14ac:dyDescent="0.2">
      <c r="A56" s="16"/>
      <c r="B56" s="16"/>
      <c r="C56" s="2"/>
      <c r="D56" s="2"/>
      <c r="E56" s="2"/>
      <c r="F56" s="2"/>
      <c r="G56" s="2"/>
      <c r="H56" s="16"/>
      <c r="I56" s="16"/>
      <c r="J56" s="2"/>
      <c r="K56" s="2"/>
      <c r="L56" s="2"/>
      <c r="M56" s="2"/>
      <c r="N56" s="2"/>
      <c r="O56" s="16"/>
      <c r="P56" s="16"/>
      <c r="Q56" s="2"/>
      <c r="R56" s="2"/>
      <c r="S56" s="2"/>
      <c r="T56" s="2"/>
      <c r="U56" s="2"/>
      <c r="V56" s="16"/>
      <c r="W56" s="16"/>
      <c r="X56" s="2"/>
      <c r="Y56" s="2"/>
      <c r="Z56" s="2"/>
      <c r="AA56" s="2"/>
      <c r="AB56" s="2"/>
    </row>
    <row r="57" spans="1:28" x14ac:dyDescent="0.2">
      <c r="A57" s="16"/>
      <c r="B57" s="16"/>
      <c r="C57" s="2"/>
      <c r="D57" s="2"/>
      <c r="E57" s="2"/>
      <c r="F57" s="2"/>
      <c r="G57" s="2"/>
      <c r="H57" s="16"/>
      <c r="I57" s="16"/>
      <c r="J57" s="2"/>
      <c r="K57" s="2"/>
      <c r="L57" s="2"/>
      <c r="M57" s="2"/>
      <c r="N57" s="2"/>
      <c r="O57" s="16"/>
      <c r="P57" s="16"/>
      <c r="Q57" s="2"/>
      <c r="R57" s="2"/>
      <c r="S57" s="2"/>
      <c r="T57" s="2"/>
      <c r="U57" s="2"/>
      <c r="V57" s="16"/>
      <c r="W57" s="16"/>
      <c r="X57" s="2"/>
      <c r="Y57" s="2"/>
      <c r="Z57" s="2"/>
      <c r="AA57" s="2"/>
      <c r="AB57" s="2"/>
    </row>
    <row r="58" spans="1:28" x14ac:dyDescent="0.2">
      <c r="A58" s="16"/>
      <c r="B58" s="16"/>
      <c r="C58" s="2"/>
      <c r="D58" s="2"/>
      <c r="E58" s="2"/>
      <c r="F58" s="2"/>
      <c r="G58" s="2"/>
      <c r="H58" s="16"/>
      <c r="I58" s="16"/>
      <c r="J58" s="2"/>
      <c r="K58" s="2"/>
      <c r="L58" s="2"/>
      <c r="M58" s="2"/>
      <c r="N58" s="2"/>
      <c r="O58" s="16"/>
      <c r="P58" s="16"/>
      <c r="Q58" s="2"/>
      <c r="R58" s="2"/>
      <c r="S58" s="2"/>
      <c r="T58" s="2"/>
      <c r="U58" s="2"/>
      <c r="V58" s="16"/>
      <c r="W58" s="16"/>
      <c r="X58" s="2"/>
      <c r="Y58" s="2"/>
      <c r="Z58" s="2"/>
      <c r="AA58" s="2"/>
      <c r="AB58" s="2"/>
    </row>
    <row r="59" spans="1:28" x14ac:dyDescent="0.2">
      <c r="A59" s="16"/>
      <c r="B59" s="16"/>
      <c r="C59" s="2"/>
      <c r="D59" s="2"/>
      <c r="E59" s="2"/>
      <c r="F59" s="2"/>
      <c r="G59" s="2"/>
      <c r="H59" s="16"/>
      <c r="I59" s="16"/>
      <c r="J59" s="2"/>
      <c r="K59" s="2"/>
      <c r="L59" s="2"/>
      <c r="M59" s="2"/>
      <c r="N59" s="2"/>
      <c r="O59" s="16"/>
      <c r="P59" s="16"/>
      <c r="Q59" s="2"/>
      <c r="R59" s="2"/>
      <c r="S59" s="2"/>
      <c r="T59" s="2"/>
      <c r="U59" s="2"/>
      <c r="V59" s="16"/>
      <c r="W59" s="16"/>
      <c r="X59" s="2"/>
      <c r="Y59" s="2"/>
      <c r="Z59" s="2"/>
      <c r="AA59" s="2"/>
      <c r="AB59" s="2"/>
    </row>
    <row r="60" spans="1:28" x14ac:dyDescent="0.2">
      <c r="A60" s="16"/>
      <c r="B60" s="16"/>
      <c r="C60" s="2"/>
      <c r="D60" s="2"/>
      <c r="E60" s="2"/>
      <c r="F60" s="2"/>
      <c r="G60" s="2"/>
      <c r="H60" s="16"/>
      <c r="I60" s="16"/>
      <c r="J60" s="2"/>
      <c r="K60" s="2"/>
      <c r="L60" s="2"/>
      <c r="M60" s="2"/>
      <c r="N60" s="2"/>
      <c r="O60" s="16"/>
      <c r="P60" s="16"/>
      <c r="Q60" s="2"/>
      <c r="R60" s="2"/>
      <c r="S60" s="2"/>
      <c r="T60" s="2"/>
      <c r="U60" s="2"/>
      <c r="V60" s="16"/>
      <c r="W60" s="16"/>
      <c r="X60" s="2"/>
      <c r="Y60" s="2"/>
      <c r="Z60" s="2"/>
      <c r="AA60" s="2"/>
      <c r="AB60" s="2"/>
    </row>
    <row r="61" spans="1:28" ht="90.6" customHeight="1" thickBot="1" x14ac:dyDescent="0.25">
      <c r="A61" s="96" t="s">
        <v>7</v>
      </c>
      <c r="B61" s="96"/>
      <c r="C61" s="96" t="str">
        <f>C40</f>
        <v>Обновлено содержание и методы обучения предметной области "Технология" и других предметных областей, нет/да</v>
      </c>
      <c r="D61" s="96"/>
      <c r="E61" s="96"/>
      <c r="F61" s="96"/>
      <c r="G61" s="96"/>
      <c r="H61" s="96" t="s">
        <v>7</v>
      </c>
      <c r="I61" s="96"/>
      <c r="J61" s="96" t="str">
        <f>J40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61" s="96"/>
      <c r="L61" s="96"/>
      <c r="M61" s="96"/>
      <c r="N61" s="96"/>
      <c r="O61" s="96" t="s">
        <v>7</v>
      </c>
      <c r="P61" s="96"/>
      <c r="Q61" s="96" t="str">
        <f>Q40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61" s="96"/>
      <c r="S61" s="96"/>
      <c r="T61" s="96"/>
      <c r="U61" s="96"/>
      <c r="V61" s="96" t="s">
        <v>7</v>
      </c>
      <c r="W61" s="96"/>
      <c r="X61" s="96" t="str">
        <f>X40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61" s="96"/>
      <c r="Z61" s="96"/>
      <c r="AA61" s="96"/>
      <c r="AB61" s="96"/>
    </row>
    <row r="62" spans="1:28" ht="27" customHeight="1" thickBot="1" x14ac:dyDescent="0.25">
      <c r="A62" s="96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96"/>
      <c r="C62" s="96"/>
      <c r="D62" s="3">
        <f>C11</f>
        <v>0</v>
      </c>
      <c r="H62" s="96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96"/>
      <c r="J62" s="96"/>
      <c r="K62" s="3">
        <f>J11</f>
        <v>5</v>
      </c>
      <c r="O62" s="96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96"/>
      <c r="Q62" s="96"/>
      <c r="R62" s="3">
        <f>Q11</f>
        <v>2.5</v>
      </c>
      <c r="V62" s="96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96"/>
      <c r="X62" s="96"/>
      <c r="Y62" s="3">
        <f>X11</f>
        <v>1.91</v>
      </c>
    </row>
    <row r="63" spans="1:28" ht="27" customHeight="1" thickBot="1" x14ac:dyDescent="0.25">
      <c r="A63" s="96" t="str">
        <f>"Значение по муниципалитету на конец "&amp;A43&amp;" года"</f>
        <v>Значение по муниципалитету на конец 2020 года</v>
      </c>
      <c r="B63" s="96"/>
      <c r="C63" s="96"/>
      <c r="D63" s="3">
        <f>C14</f>
        <v>0</v>
      </c>
      <c r="H63" s="96" t="str">
        <f>"Значение по муниципалитету на конец "&amp;H43&amp;" года"</f>
        <v>Значение по муниципалитету на конец 2020 года</v>
      </c>
      <c r="I63" s="96"/>
      <c r="J63" s="96"/>
      <c r="K63" s="3">
        <f>J14</f>
        <v>0</v>
      </c>
      <c r="O63" s="96" t="str">
        <f>"Значение по муниципалитету на конец "&amp;O43&amp;" года"</f>
        <v>Значение по муниципалитету на конец 2020 года</v>
      </c>
      <c r="P63" s="96"/>
      <c r="Q63" s="96"/>
      <c r="R63" s="3">
        <f>Q14</f>
        <v>0.02</v>
      </c>
      <c r="V63" s="96" t="str">
        <f>"Значение по муниципалитету на конец "&amp;V43&amp;" года"</f>
        <v>Значение по муниципалитету на конец 2020 года</v>
      </c>
      <c r="W63" s="96"/>
      <c r="X63" s="96"/>
      <c r="Y63" s="3">
        <f>X14</f>
        <v>0</v>
      </c>
    </row>
    <row r="64" spans="1:28" ht="29.45" customHeight="1" x14ac:dyDescent="0.2">
      <c r="A64" s="24">
        <v>2021</v>
      </c>
      <c r="B64" s="103" t="str">
        <f>"ДОРОЖНАЯ КАРТА НА "&amp;A64&amp;" ГОД"</f>
        <v>ДОРОЖНАЯ КАРТА НА 2021 ГОД</v>
      </c>
      <c r="C64" s="103"/>
      <c r="D64" s="103"/>
      <c r="E64" s="103"/>
      <c r="F64" s="103"/>
      <c r="G64" s="103"/>
      <c r="H64" s="24">
        <v>2021</v>
      </c>
      <c r="I64" s="103" t="str">
        <f>"ДОРОЖНАЯ КАРТА НА "&amp;H64&amp;" ГОД"</f>
        <v>ДОРОЖНАЯ КАРТА НА 2021 ГОД</v>
      </c>
      <c r="J64" s="103"/>
      <c r="K64" s="103"/>
      <c r="L64" s="103"/>
      <c r="M64" s="103"/>
      <c r="N64" s="103"/>
      <c r="O64" s="24">
        <v>2021</v>
      </c>
      <c r="P64" s="103" t="str">
        <f>"ДОРОЖНАЯ КАРТА НА "&amp;O64&amp;" ГОД"</f>
        <v>ДОРОЖНАЯ КАРТА НА 2021 ГОД</v>
      </c>
      <c r="Q64" s="103"/>
      <c r="R64" s="103"/>
      <c r="S64" s="103"/>
      <c r="T64" s="103"/>
      <c r="U64" s="103"/>
      <c r="V64" s="24">
        <v>2021</v>
      </c>
      <c r="W64" s="103" t="str">
        <f>"ДОРОЖНАЯ КАРТА НА "&amp;V64&amp;" ГОД"</f>
        <v>ДОРОЖНАЯ КАРТА НА 2021 ГОД</v>
      </c>
      <c r="X64" s="103"/>
      <c r="Y64" s="103"/>
      <c r="Z64" s="103"/>
      <c r="AA64" s="103"/>
      <c r="AB64" s="103"/>
    </row>
    <row r="65" spans="1:28" ht="24.6" customHeight="1" x14ac:dyDescent="0.2">
      <c r="A65" s="9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93"/>
      <c r="C65" s="93"/>
      <c r="D65" s="93"/>
      <c r="E65" s="93"/>
      <c r="F65" s="93"/>
      <c r="G65" s="93"/>
      <c r="H65" s="9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93"/>
      <c r="J65" s="93"/>
      <c r="K65" s="93"/>
      <c r="L65" s="93"/>
      <c r="M65" s="93"/>
      <c r="N65" s="93"/>
      <c r="O65" s="9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93"/>
      <c r="Q65" s="93"/>
      <c r="R65" s="93"/>
      <c r="S65" s="93"/>
      <c r="T65" s="93"/>
      <c r="U65" s="93"/>
      <c r="V65" s="93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93"/>
      <c r="X65" s="93"/>
      <c r="Y65" s="93"/>
      <c r="Z65" s="93"/>
      <c r="AA65" s="93"/>
      <c r="AB65" s="93"/>
    </row>
    <row r="66" spans="1:28" ht="28.5" x14ac:dyDescent="0.2">
      <c r="A66" s="2" t="s">
        <v>0</v>
      </c>
      <c r="B66" s="2" t="s">
        <v>1</v>
      </c>
      <c r="C66" s="2" t="s">
        <v>2</v>
      </c>
      <c r="D66" s="2" t="s">
        <v>6</v>
      </c>
      <c r="E66" s="2" t="s">
        <v>3</v>
      </c>
      <c r="F66" s="2" t="s">
        <v>4</v>
      </c>
      <c r="G66" s="2" t="s">
        <v>5</v>
      </c>
      <c r="H66" s="2" t="s">
        <v>0</v>
      </c>
      <c r="I66" s="2" t="s">
        <v>1</v>
      </c>
      <c r="J66" s="2" t="s">
        <v>2</v>
      </c>
      <c r="K66" s="2" t="s">
        <v>6</v>
      </c>
      <c r="L66" s="2" t="s">
        <v>3</v>
      </c>
      <c r="M66" s="2" t="s">
        <v>4</v>
      </c>
      <c r="N66" s="2" t="s">
        <v>5</v>
      </c>
      <c r="O66" s="2" t="s">
        <v>0</v>
      </c>
      <c r="P66" s="2" t="s">
        <v>1</v>
      </c>
      <c r="Q66" s="2" t="s">
        <v>2</v>
      </c>
      <c r="R66" s="2" t="s">
        <v>6</v>
      </c>
      <c r="S66" s="2" t="s">
        <v>3</v>
      </c>
      <c r="T66" s="2" t="s">
        <v>4</v>
      </c>
      <c r="U66" s="2" t="s">
        <v>5</v>
      </c>
      <c r="V66" s="2" t="s">
        <v>0</v>
      </c>
      <c r="W66" s="2" t="s">
        <v>1</v>
      </c>
      <c r="X66" s="2" t="s">
        <v>2</v>
      </c>
      <c r="Y66" s="2" t="s">
        <v>6</v>
      </c>
      <c r="Z66" s="2" t="s">
        <v>3</v>
      </c>
      <c r="AA66" s="2" t="s">
        <v>4</v>
      </c>
      <c r="AB66" s="2" t="s">
        <v>5</v>
      </c>
    </row>
    <row r="67" spans="1:28" ht="128.25" x14ac:dyDescent="0.2">
      <c r="A67" s="16">
        <v>44197</v>
      </c>
      <c r="B67" s="16">
        <v>44561</v>
      </c>
      <c r="C67" s="52" t="s">
        <v>311</v>
      </c>
      <c r="D67" s="2" t="s">
        <v>288</v>
      </c>
      <c r="E67" s="2" t="s">
        <v>315</v>
      </c>
      <c r="F67" s="53">
        <v>83919151550</v>
      </c>
      <c r="G67" s="54" t="s">
        <v>285</v>
      </c>
      <c r="H67" s="16">
        <v>44197</v>
      </c>
      <c r="I67" s="16">
        <v>44561</v>
      </c>
      <c r="J67" s="52" t="s">
        <v>312</v>
      </c>
      <c r="K67" s="2" t="s">
        <v>288</v>
      </c>
      <c r="L67" s="2" t="s">
        <v>289</v>
      </c>
      <c r="M67" s="53">
        <v>83919151550</v>
      </c>
      <c r="N67" s="54" t="s">
        <v>285</v>
      </c>
      <c r="O67" s="16">
        <v>44440</v>
      </c>
      <c r="P67" s="16">
        <v>44531</v>
      </c>
      <c r="Q67" s="55" t="s">
        <v>287</v>
      </c>
      <c r="R67" s="55" t="s">
        <v>288</v>
      </c>
      <c r="S67" s="55" t="s">
        <v>289</v>
      </c>
      <c r="T67" s="56">
        <v>83919151550</v>
      </c>
      <c r="U67" s="57" t="s">
        <v>285</v>
      </c>
      <c r="V67" s="16"/>
      <c r="W67" s="16"/>
      <c r="X67" s="2"/>
      <c r="Y67" s="2"/>
      <c r="Z67" s="2"/>
      <c r="AA67" s="2"/>
      <c r="AB67" s="2"/>
    </row>
    <row r="68" spans="1:28" ht="99.75" x14ac:dyDescent="0.2">
      <c r="A68" s="16">
        <v>44197</v>
      </c>
      <c r="B68" s="16">
        <v>44561</v>
      </c>
      <c r="C68" s="52" t="s">
        <v>312</v>
      </c>
      <c r="D68" s="2" t="s">
        <v>288</v>
      </c>
      <c r="E68" s="2" t="s">
        <v>315</v>
      </c>
      <c r="F68" s="53">
        <v>83919151550</v>
      </c>
      <c r="G68" s="54" t="s">
        <v>285</v>
      </c>
      <c r="H68" s="16">
        <v>44197</v>
      </c>
      <c r="I68" s="16">
        <v>45657</v>
      </c>
      <c r="J68" s="58" t="s">
        <v>316</v>
      </c>
      <c r="K68" s="2" t="s">
        <v>298</v>
      </c>
      <c r="L68" s="2" t="s">
        <v>299</v>
      </c>
      <c r="M68" s="53">
        <v>83919151137</v>
      </c>
      <c r="N68" s="54" t="s">
        <v>300</v>
      </c>
      <c r="O68" s="16">
        <v>44440</v>
      </c>
      <c r="P68" s="16">
        <v>44531</v>
      </c>
      <c r="Q68" s="52" t="s">
        <v>292</v>
      </c>
      <c r="R68" s="55" t="s">
        <v>255</v>
      </c>
      <c r="S68" s="55" t="s">
        <v>255</v>
      </c>
      <c r="T68" s="56">
        <v>83919151550</v>
      </c>
      <c r="U68" s="57" t="s">
        <v>285</v>
      </c>
      <c r="V68" s="16"/>
      <c r="W68" s="16"/>
      <c r="X68" s="2"/>
      <c r="Y68" s="2"/>
      <c r="Z68" s="2"/>
      <c r="AA68" s="2"/>
      <c r="AB68" s="2"/>
    </row>
    <row r="69" spans="1:28" ht="142.5" x14ac:dyDescent="0.2">
      <c r="A69" s="16">
        <v>44197</v>
      </c>
      <c r="B69" s="16">
        <v>44561</v>
      </c>
      <c r="C69" s="8" t="s">
        <v>293</v>
      </c>
      <c r="D69" s="2" t="s">
        <v>294</v>
      </c>
      <c r="E69" s="2" t="s">
        <v>295</v>
      </c>
      <c r="F69" s="53">
        <v>83919150109</v>
      </c>
      <c r="G69" s="54" t="s">
        <v>296</v>
      </c>
      <c r="H69" s="16"/>
      <c r="I69" s="16"/>
      <c r="J69" s="58"/>
      <c r="K69" s="2"/>
      <c r="L69" s="2"/>
      <c r="M69" s="53"/>
      <c r="N69" s="54"/>
      <c r="O69" s="16">
        <v>44440</v>
      </c>
      <c r="P69" s="16">
        <v>44531</v>
      </c>
      <c r="Q69" s="52" t="s">
        <v>301</v>
      </c>
      <c r="R69" s="55" t="s">
        <v>185</v>
      </c>
      <c r="S69" s="55" t="s">
        <v>302</v>
      </c>
      <c r="T69" s="56">
        <v>83919150168</v>
      </c>
      <c r="U69" s="57" t="s">
        <v>303</v>
      </c>
      <c r="V69" s="16"/>
      <c r="W69" s="16"/>
      <c r="X69" s="2"/>
      <c r="Y69" s="2"/>
      <c r="Z69" s="2"/>
      <c r="AA69" s="2"/>
      <c r="AB69" s="2"/>
    </row>
    <row r="70" spans="1:28" ht="114" x14ac:dyDescent="0.2">
      <c r="A70" s="16">
        <v>44197</v>
      </c>
      <c r="B70" s="16">
        <v>44287</v>
      </c>
      <c r="C70" s="52" t="s">
        <v>317</v>
      </c>
      <c r="D70" s="2" t="s">
        <v>305</v>
      </c>
      <c r="E70" s="2" t="s">
        <v>306</v>
      </c>
      <c r="F70" s="53">
        <v>83919152126</v>
      </c>
      <c r="G70" s="54" t="s">
        <v>307</v>
      </c>
      <c r="H70" s="16"/>
      <c r="I70" s="16"/>
      <c r="J70" s="8"/>
      <c r="K70" s="2"/>
      <c r="L70" s="2"/>
      <c r="M70" s="2"/>
      <c r="N70" s="2"/>
      <c r="O70" s="16"/>
      <c r="P70" s="16"/>
      <c r="Q70" s="2"/>
      <c r="R70" s="2"/>
      <c r="S70" s="2"/>
      <c r="T70" s="2"/>
      <c r="U70" s="2"/>
      <c r="V70" s="16"/>
      <c r="W70" s="16"/>
      <c r="X70" s="2"/>
      <c r="Y70" s="2"/>
      <c r="Z70" s="2"/>
      <c r="AA70" s="2"/>
      <c r="AB70" s="2"/>
    </row>
    <row r="71" spans="1:28" ht="114" x14ac:dyDescent="0.2">
      <c r="A71" s="16">
        <v>44440</v>
      </c>
      <c r="B71" s="16">
        <v>44712</v>
      </c>
      <c r="C71" s="52" t="s">
        <v>318</v>
      </c>
      <c r="D71" s="2" t="s">
        <v>305</v>
      </c>
      <c r="E71" s="2" t="s">
        <v>309</v>
      </c>
      <c r="F71" s="53">
        <v>83919152126</v>
      </c>
      <c r="G71" s="54" t="s">
        <v>307</v>
      </c>
      <c r="H71" s="16"/>
      <c r="I71" s="16"/>
      <c r="J71" s="8"/>
      <c r="K71" s="2"/>
      <c r="L71" s="2"/>
      <c r="M71" s="2"/>
      <c r="N71" s="2"/>
      <c r="O71" s="16"/>
      <c r="P71" s="16"/>
      <c r="Q71" s="2"/>
      <c r="R71" s="2"/>
      <c r="S71" s="2"/>
      <c r="T71" s="2"/>
      <c r="U71" s="2"/>
      <c r="V71" s="16"/>
      <c r="W71" s="16"/>
      <c r="X71" s="2"/>
      <c r="Y71" s="2"/>
      <c r="Z71" s="2"/>
      <c r="AA71" s="2"/>
      <c r="AB71" s="2"/>
    </row>
    <row r="72" spans="1:28" ht="99.75" x14ac:dyDescent="0.2">
      <c r="A72" s="16">
        <v>44197</v>
      </c>
      <c r="B72" s="16">
        <v>44561</v>
      </c>
      <c r="C72" s="52" t="s">
        <v>310</v>
      </c>
      <c r="D72" s="2" t="s">
        <v>288</v>
      </c>
      <c r="E72" s="2" t="s">
        <v>289</v>
      </c>
      <c r="F72" s="53">
        <v>83919151550</v>
      </c>
      <c r="G72" s="54" t="s">
        <v>285</v>
      </c>
      <c r="H72" s="16"/>
      <c r="I72" s="16"/>
      <c r="J72" s="2"/>
      <c r="K72" s="2"/>
      <c r="L72" s="2"/>
      <c r="M72" s="2"/>
      <c r="N72" s="2"/>
      <c r="O72" s="16"/>
      <c r="P72" s="16"/>
      <c r="Q72" s="2"/>
      <c r="R72" s="2"/>
      <c r="S72" s="2"/>
      <c r="T72" s="2"/>
      <c r="U72" s="2"/>
      <c r="V72" s="16"/>
      <c r="W72" s="16"/>
      <c r="X72" s="2"/>
      <c r="Y72" s="2"/>
      <c r="Z72" s="2"/>
      <c r="AA72" s="2"/>
      <c r="AB72" s="2"/>
    </row>
    <row r="73" spans="1:28" x14ac:dyDescent="0.2">
      <c r="A73" s="16"/>
      <c r="B73" s="16"/>
      <c r="C73" s="2"/>
      <c r="D73" s="2"/>
      <c r="E73" s="2"/>
      <c r="F73" s="2"/>
      <c r="G73" s="2"/>
      <c r="H73" s="16"/>
      <c r="I73" s="16"/>
      <c r="J73" s="2"/>
      <c r="K73" s="2"/>
      <c r="L73" s="2"/>
      <c r="M73" s="2"/>
      <c r="N73" s="2"/>
      <c r="O73" s="16"/>
      <c r="P73" s="16"/>
      <c r="Q73" s="2"/>
      <c r="R73" s="2"/>
      <c r="S73" s="2"/>
      <c r="T73" s="2"/>
      <c r="U73" s="2"/>
      <c r="V73" s="16"/>
      <c r="W73" s="16"/>
      <c r="X73" s="2"/>
      <c r="Y73" s="2"/>
      <c r="Z73" s="2"/>
      <c r="AA73" s="2"/>
      <c r="AB73" s="2"/>
    </row>
    <row r="74" spans="1:28" x14ac:dyDescent="0.2">
      <c r="A74" s="16"/>
      <c r="B74" s="16"/>
      <c r="C74" s="2"/>
      <c r="D74" s="2"/>
      <c r="E74" s="2"/>
      <c r="F74" s="2"/>
      <c r="G74" s="2"/>
      <c r="H74" s="16"/>
      <c r="I74" s="16"/>
      <c r="J74" s="2"/>
      <c r="K74" s="2"/>
      <c r="L74" s="2"/>
      <c r="M74" s="2"/>
      <c r="N74" s="2"/>
      <c r="O74" s="16"/>
      <c r="P74" s="16"/>
      <c r="Q74" s="2"/>
      <c r="R74" s="2"/>
      <c r="S74" s="2"/>
      <c r="T74" s="2"/>
      <c r="U74" s="2"/>
      <c r="V74" s="16"/>
      <c r="W74" s="16"/>
      <c r="X74" s="2"/>
      <c r="Y74" s="2"/>
      <c r="Z74" s="2"/>
      <c r="AA74" s="2"/>
      <c r="AB74" s="2"/>
    </row>
    <row r="75" spans="1:28" x14ac:dyDescent="0.2">
      <c r="A75" s="16"/>
      <c r="B75" s="16"/>
      <c r="C75" s="2"/>
      <c r="D75" s="2"/>
      <c r="E75" s="2"/>
      <c r="F75" s="2"/>
      <c r="G75" s="2"/>
      <c r="H75" s="16"/>
      <c r="I75" s="16"/>
      <c r="J75" s="2"/>
      <c r="K75" s="2"/>
      <c r="L75" s="2"/>
      <c r="M75" s="2"/>
      <c r="N75" s="2"/>
      <c r="O75" s="16"/>
      <c r="P75" s="16"/>
      <c r="Q75" s="2"/>
      <c r="R75" s="2"/>
      <c r="S75" s="2"/>
      <c r="T75" s="2"/>
      <c r="U75" s="2"/>
      <c r="V75" s="16"/>
      <c r="W75" s="16"/>
      <c r="X75" s="2"/>
      <c r="Y75" s="2"/>
      <c r="Z75" s="2"/>
      <c r="AA75" s="2"/>
      <c r="AB75" s="2"/>
    </row>
    <row r="76" spans="1:28" x14ac:dyDescent="0.2">
      <c r="A76" s="16"/>
      <c r="B76" s="16"/>
      <c r="C76" s="2"/>
      <c r="D76" s="2"/>
      <c r="E76" s="2"/>
      <c r="F76" s="2"/>
      <c r="G76" s="2"/>
      <c r="H76" s="16"/>
      <c r="I76" s="16"/>
      <c r="J76" s="2"/>
      <c r="K76" s="2"/>
      <c r="L76" s="2"/>
      <c r="M76" s="2"/>
      <c r="N76" s="2"/>
      <c r="O76" s="16"/>
      <c r="P76" s="16"/>
      <c r="Q76" s="2"/>
      <c r="R76" s="2"/>
      <c r="S76" s="2"/>
      <c r="T76" s="2"/>
      <c r="U76" s="2"/>
      <c r="V76" s="16"/>
      <c r="W76" s="16"/>
      <c r="X76" s="2"/>
      <c r="Y76" s="2"/>
      <c r="Z76" s="2"/>
      <c r="AA76" s="2"/>
      <c r="AB76" s="2"/>
    </row>
    <row r="77" spans="1:28" x14ac:dyDescent="0.2">
      <c r="A77" s="16"/>
      <c r="B77" s="16"/>
      <c r="C77" s="2"/>
      <c r="D77" s="2"/>
      <c r="E77" s="2"/>
      <c r="F77" s="2"/>
      <c r="G77" s="2"/>
      <c r="H77" s="16"/>
      <c r="I77" s="16"/>
      <c r="J77" s="2"/>
      <c r="K77" s="2"/>
      <c r="L77" s="2"/>
      <c r="M77" s="2"/>
      <c r="N77" s="2"/>
      <c r="O77" s="16"/>
      <c r="P77" s="16"/>
      <c r="Q77" s="2"/>
      <c r="R77" s="2"/>
      <c r="S77" s="2"/>
      <c r="T77" s="2"/>
      <c r="U77" s="2"/>
      <c r="V77" s="16"/>
      <c r="W77" s="16"/>
      <c r="X77" s="2"/>
      <c r="Y77" s="2"/>
      <c r="Z77" s="2"/>
      <c r="AA77" s="2"/>
      <c r="AB77" s="2"/>
    </row>
    <row r="78" spans="1:28" x14ac:dyDescent="0.2">
      <c r="A78" s="16"/>
      <c r="B78" s="16"/>
      <c r="C78" s="2"/>
      <c r="D78" s="2"/>
      <c r="E78" s="2"/>
      <c r="F78" s="2"/>
      <c r="G78" s="2"/>
      <c r="H78" s="16"/>
      <c r="I78" s="16"/>
      <c r="J78" s="2"/>
      <c r="K78" s="2"/>
      <c r="L78" s="2"/>
      <c r="M78" s="2"/>
      <c r="N78" s="2"/>
      <c r="O78" s="16"/>
      <c r="P78" s="16"/>
      <c r="Q78" s="2"/>
      <c r="R78" s="2"/>
      <c r="S78" s="2"/>
      <c r="T78" s="2"/>
      <c r="U78" s="2"/>
      <c r="V78" s="16"/>
      <c r="W78" s="16"/>
      <c r="X78" s="2"/>
      <c r="Y78" s="2"/>
      <c r="Z78" s="2"/>
      <c r="AA78" s="2"/>
      <c r="AB78" s="2"/>
    </row>
    <row r="79" spans="1:28" x14ac:dyDescent="0.2">
      <c r="A79" s="16"/>
      <c r="B79" s="16"/>
      <c r="C79" s="2"/>
      <c r="D79" s="2"/>
      <c r="E79" s="2"/>
      <c r="F79" s="2"/>
      <c r="G79" s="2"/>
      <c r="H79" s="16"/>
      <c r="I79" s="16"/>
      <c r="J79" s="2"/>
      <c r="K79" s="2"/>
      <c r="L79" s="2"/>
      <c r="M79" s="2"/>
      <c r="N79" s="2"/>
      <c r="O79" s="16"/>
      <c r="P79" s="16"/>
      <c r="Q79" s="2"/>
      <c r="R79" s="2"/>
      <c r="S79" s="2"/>
      <c r="T79" s="2"/>
      <c r="U79" s="2"/>
      <c r="V79" s="16"/>
      <c r="W79" s="16"/>
      <c r="X79" s="2"/>
      <c r="Y79" s="2"/>
      <c r="Z79" s="2"/>
      <c r="AA79" s="2"/>
      <c r="AB79" s="2"/>
    </row>
    <row r="80" spans="1:28" x14ac:dyDescent="0.2">
      <c r="A80" s="16"/>
      <c r="B80" s="16"/>
      <c r="C80" s="2"/>
      <c r="D80" s="2"/>
      <c r="E80" s="2"/>
      <c r="F80" s="2"/>
      <c r="G80" s="2"/>
      <c r="H80" s="16"/>
      <c r="I80" s="16"/>
      <c r="J80" s="2"/>
      <c r="K80" s="2"/>
      <c r="L80" s="2"/>
      <c r="M80" s="2"/>
      <c r="N80" s="2"/>
      <c r="O80" s="16"/>
      <c r="P80" s="16"/>
      <c r="Q80" s="2"/>
      <c r="R80" s="2"/>
      <c r="S80" s="2"/>
      <c r="T80" s="2"/>
      <c r="U80" s="2"/>
      <c r="V80" s="16"/>
      <c r="W80" s="16"/>
      <c r="X80" s="2"/>
      <c r="Y80" s="2"/>
      <c r="Z80" s="2"/>
      <c r="AA80" s="2"/>
      <c r="AB80" s="2"/>
    </row>
    <row r="81" spans="1:28" x14ac:dyDescent="0.2">
      <c r="A81" s="16"/>
      <c r="B81" s="16"/>
      <c r="C81" s="2"/>
      <c r="D81" s="2"/>
      <c r="E81" s="2"/>
      <c r="F81" s="2"/>
      <c r="G81" s="2"/>
      <c r="H81" s="16"/>
      <c r="I81" s="16"/>
      <c r="J81" s="2"/>
      <c r="K81" s="2"/>
      <c r="L81" s="2"/>
      <c r="M81" s="2"/>
      <c r="N81" s="2"/>
      <c r="O81" s="16"/>
      <c r="P81" s="16"/>
      <c r="Q81" s="2"/>
      <c r="R81" s="2"/>
      <c r="S81" s="2"/>
      <c r="T81" s="2"/>
      <c r="U81" s="2"/>
      <c r="V81" s="16"/>
      <c r="W81" s="16"/>
      <c r="X81" s="2"/>
      <c r="Y81" s="2"/>
      <c r="Z81" s="2"/>
      <c r="AA81" s="2"/>
      <c r="AB81" s="2"/>
    </row>
    <row r="82" spans="1:28" ht="90.6" customHeight="1" thickBot="1" x14ac:dyDescent="0.25">
      <c r="A82" s="96" t="s">
        <v>7</v>
      </c>
      <c r="B82" s="96"/>
      <c r="C82" s="93" t="str">
        <f>C61</f>
        <v>Обновлено содержание и методы обучения предметной области "Технология" и других предметных областей, нет/да</v>
      </c>
      <c r="D82" s="93"/>
      <c r="E82" s="93"/>
      <c r="F82" s="93"/>
      <c r="G82" s="93"/>
      <c r="H82" s="96" t="s">
        <v>7</v>
      </c>
      <c r="I82" s="96"/>
      <c r="J82" s="93" t="str">
        <f>J61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82" s="93"/>
      <c r="L82" s="93"/>
      <c r="M82" s="93"/>
      <c r="N82" s="93"/>
      <c r="O82" s="96" t="s">
        <v>7</v>
      </c>
      <c r="P82" s="96"/>
      <c r="Q82" s="93" t="str">
        <f>Q61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82" s="93"/>
      <c r="S82" s="93"/>
      <c r="T82" s="93"/>
      <c r="U82" s="93"/>
      <c r="V82" s="96" t="s">
        <v>7</v>
      </c>
      <c r="W82" s="96"/>
      <c r="X82" s="93" t="str">
        <f>X61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82" s="93"/>
      <c r="Z82" s="93"/>
      <c r="AA82" s="93"/>
      <c r="AB82" s="93"/>
    </row>
    <row r="83" spans="1:28" ht="27" customHeight="1" thickBot="1" x14ac:dyDescent="0.25">
      <c r="A83" s="96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96"/>
      <c r="C83" s="96"/>
      <c r="D83" s="3">
        <f>D11</f>
        <v>0</v>
      </c>
      <c r="H83" s="96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96"/>
      <c r="J83" s="96"/>
      <c r="K83" s="3">
        <f>K11</f>
        <v>10</v>
      </c>
      <c r="O83" s="96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96"/>
      <c r="Q83" s="96"/>
      <c r="R83" s="3">
        <f>R11</f>
        <v>5</v>
      </c>
      <c r="V83" s="96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96"/>
      <c r="X83" s="96"/>
      <c r="Y83" s="3">
        <f>Y11</f>
        <v>2.14</v>
      </c>
    </row>
    <row r="84" spans="1:28" ht="27" customHeight="1" thickBot="1" x14ac:dyDescent="0.25">
      <c r="A84" s="96" t="str">
        <f>"Значение по муниципалитету на конец "&amp;A64&amp;" года"</f>
        <v>Значение по муниципалитету на конец 2021 года</v>
      </c>
      <c r="B84" s="96"/>
      <c r="C84" s="96"/>
      <c r="D84" s="3">
        <f>D14</f>
        <v>0</v>
      </c>
      <c r="H84" s="96" t="str">
        <f>"Значение по муниципалитету на конец "&amp;H64&amp;" года"</f>
        <v>Значение по муниципалитету на конец 2021 года</v>
      </c>
      <c r="I84" s="96"/>
      <c r="J84" s="96"/>
      <c r="K84" s="3">
        <f>K14</f>
        <v>1</v>
      </c>
      <c r="O84" s="96" t="str">
        <f>"Значение по муниципалитету на конец "&amp;O64&amp;" года"</f>
        <v>Значение по муниципалитету на конец 2021 года</v>
      </c>
      <c r="P84" s="96"/>
      <c r="Q84" s="96"/>
      <c r="R84" s="3">
        <f>R14</f>
        <v>0.05</v>
      </c>
      <c r="V84" s="96" t="str">
        <f>"Значение по муниципалитету на конец "&amp;V64&amp;" года"</f>
        <v>Значение по муниципалитету на конец 2021 года</v>
      </c>
      <c r="W84" s="96"/>
      <c r="X84" s="96"/>
      <c r="Y84" s="3">
        <f>Y14</f>
        <v>0</v>
      </c>
    </row>
    <row r="85" spans="1:28" ht="29.45" customHeight="1" x14ac:dyDescent="0.2">
      <c r="A85" s="24">
        <v>2022</v>
      </c>
      <c r="B85" s="103" t="str">
        <f>"ДОРОЖНАЯ КАРТА НА "&amp;A85&amp;" ГОД"</f>
        <v>ДОРОЖНАЯ КАРТА НА 2022 ГОД</v>
      </c>
      <c r="C85" s="103"/>
      <c r="D85" s="103"/>
      <c r="E85" s="103"/>
      <c r="F85" s="103"/>
      <c r="G85" s="103"/>
      <c r="H85" s="24">
        <v>2022</v>
      </c>
      <c r="I85" s="103" t="str">
        <f>"ДОРОЖНАЯ КАРТА НА "&amp;H85&amp;" ГОД"</f>
        <v>ДОРОЖНАЯ КАРТА НА 2022 ГОД</v>
      </c>
      <c r="J85" s="103"/>
      <c r="K85" s="103"/>
      <c r="L85" s="103"/>
      <c r="M85" s="103"/>
      <c r="N85" s="103"/>
      <c r="O85" s="24">
        <v>2022</v>
      </c>
      <c r="P85" s="103" t="str">
        <f>"ДОРОЖНАЯ КАРТА НА "&amp;O85&amp;" ГОД"</f>
        <v>ДОРОЖНАЯ КАРТА НА 2022 ГОД</v>
      </c>
      <c r="Q85" s="103"/>
      <c r="R85" s="103"/>
      <c r="S85" s="103"/>
      <c r="T85" s="103"/>
      <c r="U85" s="103"/>
      <c r="V85" s="24">
        <v>2022</v>
      </c>
      <c r="W85" s="103" t="str">
        <f>"ДОРОЖНАЯ КАРТА НА "&amp;V85&amp;" ГОД"</f>
        <v>ДОРОЖНАЯ КАРТА НА 2022 ГОД</v>
      </c>
      <c r="X85" s="103"/>
      <c r="Y85" s="103"/>
      <c r="Z85" s="103"/>
      <c r="AA85" s="103"/>
      <c r="AB85" s="103"/>
    </row>
    <row r="86" spans="1:28" ht="24.6" customHeight="1" x14ac:dyDescent="0.2">
      <c r="A86" s="9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93"/>
      <c r="C86" s="93"/>
      <c r="D86" s="93"/>
      <c r="E86" s="93"/>
      <c r="F86" s="93"/>
      <c r="G86" s="93"/>
      <c r="H86" s="9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93"/>
      <c r="J86" s="93"/>
      <c r="K86" s="93"/>
      <c r="L86" s="93"/>
      <c r="M86" s="93"/>
      <c r="N86" s="93"/>
      <c r="O86" s="9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93"/>
      <c r="Q86" s="93"/>
      <c r="R86" s="93"/>
      <c r="S86" s="93"/>
      <c r="T86" s="93"/>
      <c r="U86" s="93"/>
      <c r="V86" s="93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93"/>
      <c r="X86" s="93"/>
      <c r="Y86" s="93"/>
      <c r="Z86" s="93"/>
      <c r="AA86" s="93"/>
      <c r="AB86" s="93"/>
    </row>
    <row r="87" spans="1:28" ht="28.5" x14ac:dyDescent="0.2">
      <c r="A87" s="2" t="s">
        <v>0</v>
      </c>
      <c r="B87" s="2" t="s">
        <v>1</v>
      </c>
      <c r="C87" s="2" t="s">
        <v>2</v>
      </c>
      <c r="D87" s="2" t="s">
        <v>6</v>
      </c>
      <c r="E87" s="2" t="s">
        <v>3</v>
      </c>
      <c r="F87" s="2" t="s">
        <v>4</v>
      </c>
      <c r="G87" s="2" t="s">
        <v>5</v>
      </c>
      <c r="H87" s="2" t="s">
        <v>0</v>
      </c>
      <c r="I87" s="2" t="s">
        <v>1</v>
      </c>
      <c r="J87" s="2" t="s">
        <v>2</v>
      </c>
      <c r="K87" s="2" t="s">
        <v>6</v>
      </c>
      <c r="L87" s="2" t="s">
        <v>3</v>
      </c>
      <c r="M87" s="2" t="s">
        <v>4</v>
      </c>
      <c r="N87" s="2" t="s">
        <v>5</v>
      </c>
      <c r="O87" s="2" t="s">
        <v>0</v>
      </c>
      <c r="P87" s="2" t="s">
        <v>1</v>
      </c>
      <c r="Q87" s="2" t="s">
        <v>2</v>
      </c>
      <c r="R87" s="2" t="s">
        <v>6</v>
      </c>
      <c r="S87" s="2" t="s">
        <v>3</v>
      </c>
      <c r="T87" s="2" t="s">
        <v>4</v>
      </c>
      <c r="U87" s="2" t="s">
        <v>5</v>
      </c>
      <c r="V87" s="2" t="s">
        <v>0</v>
      </c>
      <c r="W87" s="2" t="s">
        <v>1</v>
      </c>
      <c r="X87" s="2" t="s">
        <v>2</v>
      </c>
      <c r="Y87" s="2" t="s">
        <v>6</v>
      </c>
      <c r="Z87" s="2" t="s">
        <v>3</v>
      </c>
      <c r="AA87" s="2" t="s">
        <v>4</v>
      </c>
      <c r="AB87" s="2" t="s">
        <v>5</v>
      </c>
    </row>
    <row r="88" spans="1:28" ht="128.25" x14ac:dyDescent="0.2">
      <c r="A88" s="59">
        <v>44562</v>
      </c>
      <c r="B88" s="59">
        <v>44926</v>
      </c>
      <c r="C88" s="52" t="s">
        <v>311</v>
      </c>
      <c r="D88" s="48" t="s">
        <v>288</v>
      </c>
      <c r="E88" s="48" t="s">
        <v>289</v>
      </c>
      <c r="F88" s="60">
        <v>83919151550</v>
      </c>
      <c r="G88" s="61" t="s">
        <v>285</v>
      </c>
      <c r="H88" s="16">
        <v>44562</v>
      </c>
      <c r="I88" s="16">
        <v>44926</v>
      </c>
      <c r="J88" s="52" t="s">
        <v>312</v>
      </c>
      <c r="K88" s="2" t="s">
        <v>288</v>
      </c>
      <c r="L88" s="2" t="s">
        <v>289</v>
      </c>
      <c r="M88" s="53">
        <v>83919151550</v>
      </c>
      <c r="N88" s="54" t="s">
        <v>285</v>
      </c>
      <c r="O88" s="16">
        <v>44805</v>
      </c>
      <c r="P88" s="16">
        <v>44896</v>
      </c>
      <c r="Q88" s="55" t="s">
        <v>287</v>
      </c>
      <c r="R88" s="55" t="s">
        <v>288</v>
      </c>
      <c r="S88" s="55" t="s">
        <v>289</v>
      </c>
      <c r="T88" s="56">
        <v>83919151550</v>
      </c>
      <c r="U88" s="57" t="s">
        <v>285</v>
      </c>
      <c r="V88" s="16"/>
      <c r="W88" s="16"/>
      <c r="X88" s="2"/>
      <c r="Y88" s="2"/>
      <c r="Z88" s="2"/>
      <c r="AA88" s="2"/>
      <c r="AB88" s="2"/>
    </row>
    <row r="89" spans="1:28" ht="99.75" x14ac:dyDescent="0.2">
      <c r="A89" s="59">
        <v>44562</v>
      </c>
      <c r="B89" s="59">
        <v>44926</v>
      </c>
      <c r="C89" s="52" t="s">
        <v>312</v>
      </c>
      <c r="D89" s="48" t="s">
        <v>288</v>
      </c>
      <c r="E89" s="48" t="s">
        <v>289</v>
      </c>
      <c r="F89" s="60">
        <v>83919151550</v>
      </c>
      <c r="G89" s="61" t="s">
        <v>285</v>
      </c>
      <c r="H89" s="16">
        <v>44197</v>
      </c>
      <c r="I89" s="16">
        <v>45657</v>
      </c>
      <c r="J89" s="58" t="s">
        <v>316</v>
      </c>
      <c r="K89" s="2" t="s">
        <v>298</v>
      </c>
      <c r="L89" s="2" t="s">
        <v>299</v>
      </c>
      <c r="M89" s="53">
        <v>83919151137</v>
      </c>
      <c r="N89" s="54" t="s">
        <v>300</v>
      </c>
      <c r="O89" s="16">
        <v>44805</v>
      </c>
      <c r="P89" s="16">
        <v>44896</v>
      </c>
      <c r="Q89" s="52" t="s">
        <v>292</v>
      </c>
      <c r="R89" s="55" t="s">
        <v>255</v>
      </c>
      <c r="S89" s="55" t="s">
        <v>255</v>
      </c>
      <c r="T89" s="56">
        <v>83919151550</v>
      </c>
      <c r="U89" s="57" t="s">
        <v>285</v>
      </c>
      <c r="V89" s="16"/>
      <c r="W89" s="16"/>
      <c r="X89" s="2"/>
      <c r="Y89" s="2"/>
      <c r="Z89" s="2"/>
      <c r="AA89" s="2"/>
      <c r="AB89" s="2"/>
    </row>
    <row r="90" spans="1:28" ht="142.5" x14ac:dyDescent="0.2">
      <c r="A90" s="59">
        <v>44562</v>
      </c>
      <c r="B90" s="59">
        <v>44926</v>
      </c>
      <c r="C90" s="52" t="s">
        <v>293</v>
      </c>
      <c r="D90" s="48" t="s">
        <v>294</v>
      </c>
      <c r="E90" s="48" t="s">
        <v>295</v>
      </c>
      <c r="F90" s="60">
        <v>83919150109</v>
      </c>
      <c r="G90" s="61" t="s">
        <v>296</v>
      </c>
      <c r="H90" s="16"/>
      <c r="I90" s="16"/>
      <c r="J90" s="58"/>
      <c r="K90" s="2"/>
      <c r="L90" s="2"/>
      <c r="M90" s="53"/>
      <c r="N90" s="54"/>
      <c r="O90" s="16">
        <v>44805</v>
      </c>
      <c r="P90" s="16">
        <v>44896</v>
      </c>
      <c r="Q90" s="52" t="s">
        <v>301</v>
      </c>
      <c r="R90" s="55" t="s">
        <v>185</v>
      </c>
      <c r="S90" s="55" t="s">
        <v>302</v>
      </c>
      <c r="T90" s="56">
        <v>83919150168</v>
      </c>
      <c r="U90" s="57" t="s">
        <v>303</v>
      </c>
      <c r="V90" s="16"/>
      <c r="W90" s="16"/>
      <c r="X90" s="2"/>
      <c r="Y90" s="2"/>
      <c r="Z90" s="2"/>
      <c r="AA90" s="2"/>
      <c r="AB90" s="2"/>
    </row>
    <row r="91" spans="1:28" ht="114" x14ac:dyDescent="0.2">
      <c r="A91" s="59">
        <v>44562</v>
      </c>
      <c r="B91" s="59">
        <v>44652</v>
      </c>
      <c r="C91" s="52" t="s">
        <v>319</v>
      </c>
      <c r="D91" s="2" t="s">
        <v>305</v>
      </c>
      <c r="E91" s="2" t="s">
        <v>306</v>
      </c>
      <c r="F91" s="53">
        <v>83919152126</v>
      </c>
      <c r="G91" s="54" t="s">
        <v>307</v>
      </c>
      <c r="H91" s="16"/>
      <c r="I91" s="16"/>
      <c r="J91" s="8"/>
      <c r="K91" s="2"/>
      <c r="L91" s="2"/>
      <c r="M91" s="2"/>
      <c r="N91" s="2"/>
      <c r="O91" s="16"/>
      <c r="P91" s="16"/>
      <c r="Q91" s="2"/>
      <c r="R91" s="2"/>
      <c r="S91" s="2"/>
      <c r="T91" s="2"/>
      <c r="U91" s="2"/>
      <c r="V91" s="16"/>
      <c r="W91" s="16"/>
      <c r="X91" s="2"/>
      <c r="Y91" s="2"/>
      <c r="Z91" s="2"/>
      <c r="AA91" s="2"/>
      <c r="AB91" s="2"/>
    </row>
    <row r="92" spans="1:28" ht="114" x14ac:dyDescent="0.2">
      <c r="A92" s="59">
        <v>44805</v>
      </c>
      <c r="B92" s="59">
        <v>44712</v>
      </c>
      <c r="C92" s="52" t="s">
        <v>320</v>
      </c>
      <c r="D92" s="2" t="s">
        <v>305</v>
      </c>
      <c r="E92" s="2" t="s">
        <v>309</v>
      </c>
      <c r="F92" s="53">
        <v>83919152126</v>
      </c>
      <c r="G92" s="54" t="s">
        <v>307</v>
      </c>
      <c r="H92" s="16"/>
      <c r="I92" s="16"/>
      <c r="J92" s="8"/>
      <c r="K92" s="2"/>
      <c r="L92" s="2"/>
      <c r="M92" s="2"/>
      <c r="N92" s="2"/>
      <c r="O92" s="16"/>
      <c r="P92" s="16"/>
      <c r="Q92" s="2"/>
      <c r="R92" s="2"/>
      <c r="S92" s="2"/>
      <c r="T92" s="2"/>
      <c r="U92" s="2"/>
      <c r="V92" s="16"/>
      <c r="W92" s="16"/>
      <c r="X92" s="2"/>
      <c r="Y92" s="2"/>
      <c r="Z92" s="2"/>
      <c r="AA92" s="2"/>
      <c r="AB92" s="2"/>
    </row>
    <row r="93" spans="1:28" ht="99.75" x14ac:dyDescent="0.2">
      <c r="A93" s="16">
        <v>44562</v>
      </c>
      <c r="B93" s="16">
        <v>44926</v>
      </c>
      <c r="C93" s="52" t="s">
        <v>310</v>
      </c>
      <c r="D93" s="2" t="s">
        <v>288</v>
      </c>
      <c r="E93" s="2" t="s">
        <v>289</v>
      </c>
      <c r="F93" s="53">
        <v>83919151550</v>
      </c>
      <c r="G93" s="54" t="s">
        <v>285</v>
      </c>
      <c r="H93" s="16"/>
      <c r="I93" s="16"/>
      <c r="J93" s="2"/>
      <c r="K93" s="2"/>
      <c r="L93" s="2"/>
      <c r="M93" s="2"/>
      <c r="N93" s="2"/>
      <c r="O93" s="16"/>
      <c r="P93" s="16"/>
      <c r="Q93" s="2"/>
      <c r="R93" s="2"/>
      <c r="S93" s="2"/>
      <c r="T93" s="2"/>
      <c r="U93" s="2"/>
      <c r="V93" s="16"/>
      <c r="W93" s="16"/>
      <c r="X93" s="2"/>
      <c r="Y93" s="2"/>
      <c r="Z93" s="2"/>
      <c r="AA93" s="2"/>
      <c r="AB93" s="2"/>
    </row>
    <row r="94" spans="1:28" x14ac:dyDescent="0.2">
      <c r="A94" s="16"/>
      <c r="B94" s="16"/>
      <c r="C94" s="2"/>
      <c r="D94" s="2"/>
      <c r="E94" s="2"/>
      <c r="F94" s="2"/>
      <c r="G94" s="2"/>
      <c r="H94" s="16"/>
      <c r="I94" s="16"/>
      <c r="J94" s="2"/>
      <c r="K94" s="2"/>
      <c r="L94" s="2"/>
      <c r="M94" s="2"/>
      <c r="N94" s="2"/>
      <c r="O94" s="16"/>
      <c r="P94" s="16"/>
      <c r="Q94" s="2"/>
      <c r="R94" s="2"/>
      <c r="S94" s="2"/>
      <c r="T94" s="2"/>
      <c r="U94" s="2"/>
      <c r="V94" s="16"/>
      <c r="W94" s="16"/>
      <c r="X94" s="2"/>
      <c r="Y94" s="2"/>
      <c r="Z94" s="2"/>
      <c r="AA94" s="2"/>
      <c r="AB94" s="2"/>
    </row>
    <row r="95" spans="1:28" x14ac:dyDescent="0.2">
      <c r="A95" s="16"/>
      <c r="B95" s="16"/>
      <c r="C95" s="2"/>
      <c r="D95" s="2"/>
      <c r="E95" s="2"/>
      <c r="F95" s="2"/>
      <c r="G95" s="2"/>
      <c r="H95" s="16"/>
      <c r="I95" s="16"/>
      <c r="J95" s="2"/>
      <c r="K95" s="2"/>
      <c r="L95" s="2"/>
      <c r="M95" s="2"/>
      <c r="N95" s="2"/>
      <c r="O95" s="16"/>
      <c r="P95" s="16"/>
      <c r="Q95" s="2"/>
      <c r="R95" s="2"/>
      <c r="S95" s="2"/>
      <c r="T95" s="2"/>
      <c r="U95" s="2"/>
      <c r="V95" s="16"/>
      <c r="W95" s="16"/>
      <c r="X95" s="2"/>
      <c r="Y95" s="2"/>
      <c r="Z95" s="2"/>
      <c r="AA95" s="2"/>
      <c r="AB95" s="2"/>
    </row>
    <row r="96" spans="1:28" x14ac:dyDescent="0.2">
      <c r="A96" s="16"/>
      <c r="B96" s="16"/>
      <c r="C96" s="2"/>
      <c r="D96" s="2"/>
      <c r="E96" s="2"/>
      <c r="F96" s="2"/>
      <c r="G96" s="2"/>
      <c r="H96" s="16"/>
      <c r="I96" s="16"/>
      <c r="J96" s="2"/>
      <c r="K96" s="2"/>
      <c r="L96" s="2"/>
      <c r="M96" s="2"/>
      <c r="N96" s="2"/>
      <c r="O96" s="16"/>
      <c r="P96" s="16"/>
      <c r="Q96" s="2"/>
      <c r="R96" s="2"/>
      <c r="S96" s="2"/>
      <c r="T96" s="2"/>
      <c r="U96" s="2"/>
      <c r="V96" s="16"/>
      <c r="W96" s="16"/>
      <c r="X96" s="2"/>
      <c r="Y96" s="2"/>
      <c r="Z96" s="2"/>
      <c r="AA96" s="2"/>
      <c r="AB96" s="2"/>
    </row>
    <row r="97" spans="1:28" x14ac:dyDescent="0.2">
      <c r="A97" s="16"/>
      <c r="B97" s="16"/>
      <c r="C97" s="2"/>
      <c r="D97" s="2"/>
      <c r="E97" s="2"/>
      <c r="F97" s="2"/>
      <c r="G97" s="2"/>
      <c r="H97" s="16"/>
      <c r="I97" s="16"/>
      <c r="J97" s="2"/>
      <c r="K97" s="2"/>
      <c r="L97" s="2"/>
      <c r="M97" s="2"/>
      <c r="N97" s="2"/>
      <c r="O97" s="16"/>
      <c r="P97" s="16"/>
      <c r="Q97" s="2"/>
      <c r="R97" s="2"/>
      <c r="S97" s="2"/>
      <c r="T97" s="2"/>
      <c r="U97" s="2"/>
      <c r="V97" s="16"/>
      <c r="W97" s="16"/>
      <c r="X97" s="2"/>
      <c r="Y97" s="2"/>
      <c r="Z97" s="2"/>
      <c r="AA97" s="2"/>
      <c r="AB97" s="2"/>
    </row>
    <row r="98" spans="1:28" x14ac:dyDescent="0.2">
      <c r="A98" s="16"/>
      <c r="B98" s="16"/>
      <c r="C98" s="2"/>
      <c r="D98" s="2"/>
      <c r="E98" s="2"/>
      <c r="F98" s="2"/>
      <c r="G98" s="2"/>
      <c r="H98" s="16"/>
      <c r="I98" s="16"/>
      <c r="J98" s="2"/>
      <c r="K98" s="2"/>
      <c r="L98" s="2"/>
      <c r="M98" s="2"/>
      <c r="N98" s="2"/>
      <c r="O98" s="16"/>
      <c r="P98" s="16"/>
      <c r="Q98" s="2"/>
      <c r="R98" s="2"/>
      <c r="S98" s="2"/>
      <c r="T98" s="2"/>
      <c r="U98" s="2"/>
      <c r="V98" s="16"/>
      <c r="W98" s="16"/>
      <c r="X98" s="2"/>
      <c r="Y98" s="2"/>
      <c r="Z98" s="2"/>
      <c r="AA98" s="2"/>
      <c r="AB98" s="2"/>
    </row>
    <row r="99" spans="1:28" x14ac:dyDescent="0.2">
      <c r="A99" s="16"/>
      <c r="B99" s="16"/>
      <c r="C99" s="2"/>
      <c r="D99" s="2"/>
      <c r="E99" s="2"/>
      <c r="F99" s="2"/>
      <c r="G99" s="2"/>
      <c r="H99" s="16"/>
      <c r="I99" s="16"/>
      <c r="J99" s="2"/>
      <c r="K99" s="2"/>
      <c r="L99" s="2"/>
      <c r="M99" s="2"/>
      <c r="N99" s="2"/>
      <c r="O99" s="16"/>
      <c r="P99" s="16"/>
      <c r="Q99" s="2"/>
      <c r="R99" s="2"/>
      <c r="S99" s="2"/>
      <c r="T99" s="2"/>
      <c r="U99" s="2"/>
      <c r="V99" s="16"/>
      <c r="W99" s="16"/>
      <c r="X99" s="2"/>
      <c r="Y99" s="2"/>
      <c r="Z99" s="2"/>
      <c r="AA99" s="2"/>
      <c r="AB99" s="2"/>
    </row>
    <row r="100" spans="1:28" x14ac:dyDescent="0.2">
      <c r="A100" s="16"/>
      <c r="B100" s="16"/>
      <c r="C100" s="2"/>
      <c r="D100" s="2"/>
      <c r="E100" s="2"/>
      <c r="F100" s="2"/>
      <c r="G100" s="2"/>
      <c r="H100" s="16"/>
      <c r="I100" s="16"/>
      <c r="J100" s="2"/>
      <c r="K100" s="2"/>
      <c r="L100" s="2"/>
      <c r="M100" s="2"/>
      <c r="N100" s="2"/>
      <c r="O100" s="16"/>
      <c r="P100" s="16"/>
      <c r="Q100" s="2"/>
      <c r="R100" s="2"/>
      <c r="S100" s="2"/>
      <c r="T100" s="2"/>
      <c r="U100" s="2"/>
      <c r="V100" s="16"/>
      <c r="W100" s="16"/>
      <c r="X100" s="2"/>
      <c r="Y100" s="2"/>
      <c r="Z100" s="2"/>
      <c r="AA100" s="2"/>
      <c r="AB100" s="2"/>
    </row>
    <row r="101" spans="1:28" x14ac:dyDescent="0.2">
      <c r="A101" s="16"/>
      <c r="B101" s="16"/>
      <c r="C101" s="2"/>
      <c r="D101" s="2"/>
      <c r="E101" s="2"/>
      <c r="F101" s="2"/>
      <c r="G101" s="2"/>
      <c r="H101" s="16"/>
      <c r="I101" s="16"/>
      <c r="J101" s="2"/>
      <c r="K101" s="2"/>
      <c r="L101" s="2"/>
      <c r="M101" s="2"/>
      <c r="N101" s="2"/>
      <c r="O101" s="16"/>
      <c r="P101" s="16"/>
      <c r="Q101" s="2"/>
      <c r="R101" s="2"/>
      <c r="S101" s="2"/>
      <c r="T101" s="2"/>
      <c r="U101" s="2"/>
      <c r="V101" s="16"/>
      <c r="W101" s="16"/>
      <c r="X101" s="2"/>
      <c r="Y101" s="2"/>
      <c r="Z101" s="2"/>
      <c r="AA101" s="2"/>
      <c r="AB101" s="2"/>
    </row>
    <row r="102" spans="1:28" x14ac:dyDescent="0.2">
      <c r="A102" s="16"/>
      <c r="B102" s="16"/>
      <c r="C102" s="2"/>
      <c r="D102" s="2"/>
      <c r="E102" s="2"/>
      <c r="F102" s="2"/>
      <c r="G102" s="2"/>
      <c r="H102" s="16"/>
      <c r="I102" s="16"/>
      <c r="J102" s="2"/>
      <c r="K102" s="2"/>
      <c r="L102" s="2"/>
      <c r="M102" s="2"/>
      <c r="N102" s="2"/>
      <c r="O102" s="16"/>
      <c r="P102" s="16"/>
      <c r="Q102" s="2"/>
      <c r="R102" s="2"/>
      <c r="S102" s="2"/>
      <c r="T102" s="2"/>
      <c r="U102" s="2"/>
      <c r="V102" s="16"/>
      <c r="W102" s="16"/>
      <c r="X102" s="2"/>
      <c r="Y102" s="2"/>
      <c r="Z102" s="2"/>
      <c r="AA102" s="2"/>
      <c r="AB102" s="2"/>
    </row>
    <row r="103" spans="1:28" ht="90.6" customHeight="1" thickBot="1" x14ac:dyDescent="0.25">
      <c r="A103" s="96" t="s">
        <v>7</v>
      </c>
      <c r="B103" s="96"/>
      <c r="C103" s="93" t="str">
        <f>C82</f>
        <v>Обновлено содержание и методы обучения предметной области "Технология" и других предметных областей, нет/да</v>
      </c>
      <c r="D103" s="93"/>
      <c r="E103" s="93"/>
      <c r="F103" s="93"/>
      <c r="G103" s="93"/>
      <c r="H103" s="96" t="s">
        <v>7</v>
      </c>
      <c r="I103" s="96"/>
      <c r="J103" s="93" t="str">
        <f>J82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03" s="93"/>
      <c r="L103" s="93"/>
      <c r="M103" s="93"/>
      <c r="N103" s="93"/>
      <c r="O103" s="96" t="s">
        <v>7</v>
      </c>
      <c r="P103" s="96"/>
      <c r="Q103" s="93" t="str">
        <f>Q82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03" s="93"/>
      <c r="S103" s="93"/>
      <c r="T103" s="93"/>
      <c r="U103" s="93"/>
      <c r="V103" s="96" t="s">
        <v>7</v>
      </c>
      <c r="W103" s="96"/>
      <c r="X103" s="93" t="str">
        <f>X82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03" s="93"/>
      <c r="Z103" s="93"/>
      <c r="AA103" s="93"/>
      <c r="AB103" s="93"/>
    </row>
    <row r="104" spans="1:28" ht="27" customHeight="1" thickBot="1" x14ac:dyDescent="0.25">
      <c r="A104" s="96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96"/>
      <c r="C104" s="96"/>
      <c r="D104" s="3">
        <f>E11</f>
        <v>0</v>
      </c>
      <c r="H104" s="96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96"/>
      <c r="J104" s="96"/>
      <c r="K104" s="3">
        <f>L11</f>
        <v>20</v>
      </c>
      <c r="O104" s="96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96"/>
      <c r="Q104" s="96"/>
      <c r="R104" s="3">
        <f>S11</f>
        <v>10</v>
      </c>
      <c r="V104" s="96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96"/>
      <c r="X104" s="96"/>
      <c r="Y104" s="3">
        <f>Z11</f>
        <v>2.37</v>
      </c>
    </row>
    <row r="105" spans="1:28" ht="27" customHeight="1" thickBot="1" x14ac:dyDescent="0.25">
      <c r="A105" s="96" t="str">
        <f>"Значение по муниципалитету на конец "&amp;A85&amp;" года"</f>
        <v>Значение по муниципалитету на конец 2022 года</v>
      </c>
      <c r="B105" s="96"/>
      <c r="C105" s="96"/>
      <c r="D105" s="3">
        <f>E14</f>
        <v>0</v>
      </c>
      <c r="H105" s="96" t="str">
        <f>"Значение по муниципалитету на конец "&amp;H85&amp;" года"</f>
        <v>Значение по муниципалитету на конец 2022 года</v>
      </c>
      <c r="I105" s="96"/>
      <c r="J105" s="96"/>
      <c r="K105" s="3">
        <f>L14</f>
        <v>1</v>
      </c>
      <c r="O105" s="96" t="str">
        <f>"Значение по муниципалитету на конец "&amp;O85&amp;" года"</f>
        <v>Значение по муниципалитету на конец 2022 года</v>
      </c>
      <c r="P105" s="96"/>
      <c r="Q105" s="96"/>
      <c r="R105" s="3">
        <f>S14</f>
        <v>7.4999999999999997E-2</v>
      </c>
      <c r="V105" s="96" t="str">
        <f>"Значение по муниципалитету на конец "&amp;V85&amp;" года"</f>
        <v>Значение по муниципалитету на конец 2022 года</v>
      </c>
      <c r="W105" s="96"/>
      <c r="X105" s="96"/>
      <c r="Y105" s="3">
        <f>Z14</f>
        <v>0</v>
      </c>
    </row>
    <row r="106" spans="1:28" ht="29.45" customHeight="1" x14ac:dyDescent="0.2">
      <c r="A106" s="24">
        <v>2023</v>
      </c>
      <c r="B106" s="103" t="str">
        <f>"ДОРОЖНАЯ КАРТА НА "&amp;A106&amp;" ГОД"</f>
        <v>ДОРОЖНАЯ КАРТА НА 2023 ГОД</v>
      </c>
      <c r="C106" s="103"/>
      <c r="D106" s="103"/>
      <c r="E106" s="103"/>
      <c r="F106" s="103"/>
      <c r="G106" s="103"/>
      <c r="H106" s="24">
        <v>2023</v>
      </c>
      <c r="I106" s="103" t="str">
        <f>"ДОРОЖНАЯ КАРТА НА "&amp;H106&amp;" ГОД"</f>
        <v>ДОРОЖНАЯ КАРТА НА 2023 ГОД</v>
      </c>
      <c r="J106" s="103"/>
      <c r="K106" s="103"/>
      <c r="L106" s="103"/>
      <c r="M106" s="103"/>
      <c r="N106" s="103"/>
      <c r="O106" s="24">
        <v>2023</v>
      </c>
      <c r="P106" s="103" t="str">
        <f>"ДОРОЖНАЯ КАРТА НА "&amp;O106&amp;" ГОД"</f>
        <v>ДОРОЖНАЯ КАРТА НА 2023 ГОД</v>
      </c>
      <c r="Q106" s="103"/>
      <c r="R106" s="103"/>
      <c r="S106" s="103"/>
      <c r="T106" s="103"/>
      <c r="U106" s="103"/>
      <c r="V106" s="24">
        <v>2023</v>
      </c>
      <c r="W106" s="103" t="str">
        <f>"ДОРОЖНАЯ КАРТА НА "&amp;V106&amp;" ГОД"</f>
        <v>ДОРОЖНАЯ КАРТА НА 2023 ГОД</v>
      </c>
      <c r="X106" s="103"/>
      <c r="Y106" s="103"/>
      <c r="Z106" s="103"/>
      <c r="AA106" s="103"/>
      <c r="AB106" s="103"/>
    </row>
    <row r="107" spans="1:28" ht="24.6" customHeight="1" x14ac:dyDescent="0.2">
      <c r="A107" s="93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93"/>
      <c r="C107" s="93"/>
      <c r="D107" s="93"/>
      <c r="E107" s="93"/>
      <c r="F107" s="93"/>
      <c r="G107" s="93"/>
      <c r="H107" s="93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93"/>
      <c r="J107" s="93"/>
      <c r="K107" s="93"/>
      <c r="L107" s="93"/>
      <c r="M107" s="93"/>
      <c r="N107" s="93"/>
      <c r="O107" s="93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93"/>
      <c r="Q107" s="93"/>
      <c r="R107" s="93"/>
      <c r="S107" s="93"/>
      <c r="T107" s="93"/>
      <c r="U107" s="93"/>
      <c r="V107" s="93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93"/>
      <c r="X107" s="93"/>
      <c r="Y107" s="93"/>
      <c r="Z107" s="93"/>
      <c r="AA107" s="93"/>
      <c r="AB107" s="93"/>
    </row>
    <row r="108" spans="1:28" ht="28.5" x14ac:dyDescent="0.2">
      <c r="A108" s="2" t="s">
        <v>0</v>
      </c>
      <c r="B108" s="2" t="s">
        <v>1</v>
      </c>
      <c r="C108" s="2" t="s">
        <v>2</v>
      </c>
      <c r="D108" s="2" t="s">
        <v>6</v>
      </c>
      <c r="E108" s="2" t="s">
        <v>3</v>
      </c>
      <c r="F108" s="2" t="s">
        <v>4</v>
      </c>
      <c r="G108" s="2" t="s">
        <v>5</v>
      </c>
      <c r="H108" s="2" t="s">
        <v>0</v>
      </c>
      <c r="I108" s="2" t="s">
        <v>1</v>
      </c>
      <c r="J108" s="2" t="s">
        <v>2</v>
      </c>
      <c r="K108" s="2" t="s">
        <v>6</v>
      </c>
      <c r="L108" s="2" t="s">
        <v>3</v>
      </c>
      <c r="M108" s="2" t="s">
        <v>4</v>
      </c>
      <c r="N108" s="2" t="s">
        <v>5</v>
      </c>
      <c r="O108" s="2" t="s">
        <v>0</v>
      </c>
      <c r="P108" s="2" t="s">
        <v>1</v>
      </c>
      <c r="Q108" s="2" t="s">
        <v>2</v>
      </c>
      <c r="R108" s="2" t="s">
        <v>6</v>
      </c>
      <c r="S108" s="2" t="s">
        <v>3</v>
      </c>
      <c r="T108" s="2" t="s">
        <v>4</v>
      </c>
      <c r="U108" s="2" t="s">
        <v>5</v>
      </c>
      <c r="V108" s="2" t="s">
        <v>0</v>
      </c>
      <c r="W108" s="2" t="s">
        <v>1</v>
      </c>
      <c r="X108" s="2" t="s">
        <v>2</v>
      </c>
      <c r="Y108" s="2" t="s">
        <v>6</v>
      </c>
      <c r="Z108" s="2" t="s">
        <v>3</v>
      </c>
      <c r="AA108" s="2" t="s">
        <v>4</v>
      </c>
      <c r="AB108" s="2" t="s">
        <v>5</v>
      </c>
    </row>
    <row r="109" spans="1:28" ht="128.25" x14ac:dyDescent="0.2">
      <c r="A109" s="16">
        <v>44927</v>
      </c>
      <c r="B109" s="16">
        <v>45291</v>
      </c>
      <c r="C109" s="52" t="s">
        <v>311</v>
      </c>
      <c r="D109" s="2" t="s">
        <v>288</v>
      </c>
      <c r="E109" s="2" t="s">
        <v>289</v>
      </c>
      <c r="F109" s="53">
        <v>83919151550</v>
      </c>
      <c r="G109" s="54" t="s">
        <v>285</v>
      </c>
      <c r="H109" s="16">
        <v>44927</v>
      </c>
      <c r="I109" s="16">
        <v>45291</v>
      </c>
      <c r="J109" s="52" t="s">
        <v>312</v>
      </c>
      <c r="K109" s="2" t="s">
        <v>288</v>
      </c>
      <c r="L109" s="2" t="s">
        <v>289</v>
      </c>
      <c r="M109" s="53">
        <v>83919151550</v>
      </c>
      <c r="N109" s="54" t="s">
        <v>285</v>
      </c>
      <c r="O109" s="16">
        <v>45170</v>
      </c>
      <c r="P109" s="16">
        <v>45261</v>
      </c>
      <c r="Q109" s="55" t="s">
        <v>287</v>
      </c>
      <c r="R109" s="55" t="s">
        <v>288</v>
      </c>
      <c r="S109" s="55" t="s">
        <v>289</v>
      </c>
      <c r="T109" s="56">
        <v>83919151550</v>
      </c>
      <c r="U109" s="57" t="s">
        <v>285</v>
      </c>
      <c r="V109" s="16"/>
      <c r="W109" s="16"/>
      <c r="X109" s="2"/>
      <c r="Y109" s="2"/>
      <c r="Z109" s="2"/>
      <c r="AA109" s="2"/>
      <c r="AB109" s="2"/>
    </row>
    <row r="110" spans="1:28" ht="99.75" x14ac:dyDescent="0.2">
      <c r="A110" s="16">
        <v>44927</v>
      </c>
      <c r="B110" s="16">
        <v>45291</v>
      </c>
      <c r="C110" s="52" t="s">
        <v>312</v>
      </c>
      <c r="D110" s="2" t="s">
        <v>288</v>
      </c>
      <c r="E110" s="2" t="s">
        <v>289</v>
      </c>
      <c r="F110" s="53">
        <v>83919151550</v>
      </c>
      <c r="G110" s="54" t="s">
        <v>285</v>
      </c>
      <c r="H110" s="16">
        <v>44197</v>
      </c>
      <c r="I110" s="16">
        <v>45657</v>
      </c>
      <c r="J110" s="58" t="s">
        <v>316</v>
      </c>
      <c r="K110" s="2" t="s">
        <v>298</v>
      </c>
      <c r="L110" s="2" t="s">
        <v>299</v>
      </c>
      <c r="M110" s="53">
        <v>83919151137</v>
      </c>
      <c r="N110" s="54" t="s">
        <v>300</v>
      </c>
      <c r="O110" s="16">
        <v>45170</v>
      </c>
      <c r="P110" s="16">
        <v>45261</v>
      </c>
      <c r="Q110" s="52" t="s">
        <v>292</v>
      </c>
      <c r="R110" s="55" t="s">
        <v>255</v>
      </c>
      <c r="S110" s="55" t="s">
        <v>255</v>
      </c>
      <c r="T110" s="56">
        <v>83919151550</v>
      </c>
      <c r="U110" s="57" t="s">
        <v>285</v>
      </c>
      <c r="V110" s="16"/>
      <c r="W110" s="16"/>
      <c r="X110" s="2"/>
      <c r="Y110" s="2"/>
      <c r="Z110" s="2"/>
      <c r="AA110" s="2"/>
      <c r="AB110" s="2"/>
    </row>
    <row r="111" spans="1:28" ht="142.5" x14ac:dyDescent="0.2">
      <c r="A111" s="16">
        <v>44927</v>
      </c>
      <c r="B111" s="16">
        <v>45291</v>
      </c>
      <c r="C111" s="8" t="s">
        <v>293</v>
      </c>
      <c r="D111" s="48" t="s">
        <v>294</v>
      </c>
      <c r="E111" s="48" t="s">
        <v>295</v>
      </c>
      <c r="F111" s="60">
        <v>83919150109</v>
      </c>
      <c r="G111" s="54" t="s">
        <v>285</v>
      </c>
      <c r="H111" s="16"/>
      <c r="I111" s="16"/>
      <c r="J111" s="58"/>
      <c r="K111" s="2"/>
      <c r="L111" s="2"/>
      <c r="M111" s="53"/>
      <c r="N111" s="54"/>
      <c r="O111" s="16">
        <v>45170</v>
      </c>
      <c r="P111" s="16">
        <v>45261</v>
      </c>
      <c r="Q111" s="52" t="s">
        <v>301</v>
      </c>
      <c r="R111" s="55" t="s">
        <v>185</v>
      </c>
      <c r="S111" s="55" t="s">
        <v>302</v>
      </c>
      <c r="T111" s="56">
        <v>83919150168</v>
      </c>
      <c r="U111" s="57" t="s">
        <v>303</v>
      </c>
      <c r="V111" s="16"/>
      <c r="W111" s="16"/>
      <c r="X111" s="2"/>
      <c r="Y111" s="2"/>
      <c r="Z111" s="2"/>
      <c r="AA111" s="2"/>
      <c r="AB111" s="2"/>
    </row>
    <row r="112" spans="1:28" ht="114" x14ac:dyDescent="0.2">
      <c r="A112" s="16">
        <v>45170</v>
      </c>
      <c r="B112" s="16">
        <v>45077</v>
      </c>
      <c r="C112" s="52" t="s">
        <v>321</v>
      </c>
      <c r="D112" s="2" t="s">
        <v>305</v>
      </c>
      <c r="E112" s="2" t="s">
        <v>309</v>
      </c>
      <c r="F112" s="53">
        <v>83919152126</v>
      </c>
      <c r="G112" s="54" t="s">
        <v>307</v>
      </c>
      <c r="H112" s="16"/>
      <c r="I112" s="16"/>
      <c r="J112" s="8"/>
      <c r="K112" s="2"/>
      <c r="L112" s="2"/>
      <c r="M112" s="2"/>
      <c r="N112" s="2"/>
      <c r="O112" s="16"/>
      <c r="P112" s="16"/>
      <c r="Q112" s="2"/>
      <c r="R112" s="2"/>
      <c r="S112" s="2"/>
      <c r="T112" s="2"/>
      <c r="U112" s="2"/>
      <c r="V112" s="16"/>
      <c r="W112" s="16"/>
      <c r="X112" s="2"/>
      <c r="Y112" s="2"/>
      <c r="Z112" s="2"/>
      <c r="AA112" s="2"/>
      <c r="AB112" s="2"/>
    </row>
    <row r="113" spans="1:28" ht="99.75" x14ac:dyDescent="0.2">
      <c r="A113" s="16">
        <v>44927</v>
      </c>
      <c r="B113" s="16">
        <v>45291</v>
      </c>
      <c r="C113" s="52" t="s">
        <v>310</v>
      </c>
      <c r="D113" s="2" t="s">
        <v>288</v>
      </c>
      <c r="E113" s="2" t="s">
        <v>289</v>
      </c>
      <c r="F113" s="53">
        <v>83919151550</v>
      </c>
      <c r="G113" s="54" t="s">
        <v>285</v>
      </c>
      <c r="H113" s="16"/>
      <c r="I113" s="16"/>
      <c r="J113" s="8"/>
      <c r="K113" s="2"/>
      <c r="L113" s="2"/>
      <c r="M113" s="2"/>
      <c r="N113" s="2"/>
      <c r="O113" s="16"/>
      <c r="P113" s="16"/>
      <c r="Q113" s="2"/>
      <c r="R113" s="2"/>
      <c r="S113" s="2"/>
      <c r="T113" s="2"/>
      <c r="U113" s="2"/>
      <c r="V113" s="16"/>
      <c r="W113" s="16"/>
      <c r="X113" s="2"/>
      <c r="Y113" s="2"/>
      <c r="Z113" s="2"/>
      <c r="AA113" s="2"/>
      <c r="AB113" s="2"/>
    </row>
    <row r="114" spans="1:28" ht="17.25" x14ac:dyDescent="0.2">
      <c r="A114" s="16"/>
      <c r="B114" s="16"/>
      <c r="C114" s="52"/>
      <c r="D114" s="2"/>
      <c r="E114" s="2"/>
      <c r="F114" s="53"/>
      <c r="G114" s="54"/>
      <c r="H114" s="16"/>
      <c r="I114" s="16"/>
      <c r="J114" s="2"/>
      <c r="K114" s="2"/>
      <c r="L114" s="2"/>
      <c r="M114" s="2"/>
      <c r="N114" s="2"/>
      <c r="O114" s="16"/>
      <c r="P114" s="16"/>
      <c r="Q114" s="2"/>
      <c r="R114" s="2"/>
      <c r="S114" s="2"/>
      <c r="T114" s="2"/>
      <c r="U114" s="2"/>
      <c r="V114" s="16"/>
      <c r="W114" s="16"/>
      <c r="X114" s="2"/>
      <c r="Y114" s="2"/>
      <c r="Z114" s="2"/>
      <c r="AA114" s="2"/>
      <c r="AB114" s="2"/>
    </row>
    <row r="115" spans="1:28" x14ac:dyDescent="0.2">
      <c r="A115" s="16"/>
      <c r="B115" s="16"/>
      <c r="C115" s="2"/>
      <c r="D115" s="2"/>
      <c r="E115" s="2"/>
      <c r="F115" s="2"/>
      <c r="G115" s="2"/>
      <c r="H115" s="16"/>
      <c r="I115" s="16"/>
      <c r="J115" s="2"/>
      <c r="K115" s="2"/>
      <c r="L115" s="2"/>
      <c r="M115" s="2"/>
      <c r="N115" s="2"/>
      <c r="O115" s="16"/>
      <c r="P115" s="16"/>
      <c r="Q115" s="2"/>
      <c r="R115" s="2"/>
      <c r="S115" s="2"/>
      <c r="T115" s="2"/>
      <c r="U115" s="2"/>
      <c r="V115" s="16"/>
      <c r="W115" s="16"/>
      <c r="X115" s="2"/>
      <c r="Y115" s="2"/>
      <c r="Z115" s="2"/>
      <c r="AA115" s="2"/>
      <c r="AB115" s="2"/>
    </row>
    <row r="116" spans="1:28" x14ac:dyDescent="0.2">
      <c r="A116" s="16"/>
      <c r="B116" s="16"/>
      <c r="C116" s="2"/>
      <c r="D116" s="2"/>
      <c r="E116" s="2"/>
      <c r="F116" s="2"/>
      <c r="G116" s="2"/>
      <c r="H116" s="16"/>
      <c r="I116" s="16"/>
      <c r="J116" s="2"/>
      <c r="K116" s="2"/>
      <c r="L116" s="2"/>
      <c r="M116" s="2"/>
      <c r="N116" s="2"/>
      <c r="O116" s="16"/>
      <c r="P116" s="16"/>
      <c r="Q116" s="2"/>
      <c r="R116" s="2"/>
      <c r="S116" s="2"/>
      <c r="T116" s="2"/>
      <c r="U116" s="2"/>
      <c r="V116" s="16"/>
      <c r="W116" s="16"/>
      <c r="X116" s="2"/>
      <c r="Y116" s="2"/>
      <c r="Z116" s="2"/>
      <c r="AA116" s="2"/>
      <c r="AB116" s="2"/>
    </row>
    <row r="117" spans="1:28" x14ac:dyDescent="0.2">
      <c r="A117" s="16"/>
      <c r="B117" s="16"/>
      <c r="C117" s="2"/>
      <c r="D117" s="2"/>
      <c r="E117" s="2"/>
      <c r="F117" s="2"/>
      <c r="G117" s="2"/>
      <c r="H117" s="16"/>
      <c r="I117" s="16"/>
      <c r="J117" s="2"/>
      <c r="K117" s="2"/>
      <c r="L117" s="2"/>
      <c r="M117" s="2"/>
      <c r="N117" s="2"/>
      <c r="O117" s="16"/>
      <c r="P117" s="16"/>
      <c r="Q117" s="2"/>
      <c r="R117" s="2"/>
      <c r="S117" s="2"/>
      <c r="T117" s="2"/>
      <c r="U117" s="2"/>
      <c r="V117" s="16"/>
      <c r="W117" s="16"/>
      <c r="X117" s="2"/>
      <c r="Y117" s="2"/>
      <c r="Z117" s="2"/>
      <c r="AA117" s="2"/>
      <c r="AB117" s="2"/>
    </row>
    <row r="118" spans="1:28" x14ac:dyDescent="0.2">
      <c r="A118" s="16"/>
      <c r="B118" s="16"/>
      <c r="C118" s="2"/>
      <c r="D118" s="2"/>
      <c r="E118" s="2"/>
      <c r="F118" s="2"/>
      <c r="G118" s="2"/>
      <c r="H118" s="16"/>
      <c r="I118" s="16"/>
      <c r="J118" s="2"/>
      <c r="K118" s="2"/>
      <c r="L118" s="2"/>
      <c r="M118" s="2"/>
      <c r="N118" s="2"/>
      <c r="O118" s="16"/>
      <c r="P118" s="16"/>
      <c r="Q118" s="2"/>
      <c r="R118" s="2"/>
      <c r="S118" s="2"/>
      <c r="T118" s="2"/>
      <c r="U118" s="2"/>
      <c r="V118" s="16"/>
      <c r="W118" s="16"/>
      <c r="X118" s="2"/>
      <c r="Y118" s="2"/>
      <c r="Z118" s="2"/>
      <c r="AA118" s="2"/>
      <c r="AB118" s="2"/>
    </row>
    <row r="119" spans="1:28" x14ac:dyDescent="0.2">
      <c r="A119" s="16"/>
      <c r="B119" s="16"/>
      <c r="C119" s="2"/>
      <c r="D119" s="2"/>
      <c r="E119" s="2"/>
      <c r="F119" s="2"/>
      <c r="G119" s="2"/>
      <c r="H119" s="16"/>
      <c r="I119" s="16"/>
      <c r="J119" s="2"/>
      <c r="K119" s="2"/>
      <c r="L119" s="2"/>
      <c r="M119" s="2"/>
      <c r="N119" s="2"/>
      <c r="O119" s="16"/>
      <c r="P119" s="16"/>
      <c r="Q119" s="2"/>
      <c r="R119" s="2"/>
      <c r="S119" s="2"/>
      <c r="T119" s="2"/>
      <c r="U119" s="2"/>
      <c r="V119" s="16"/>
      <c r="W119" s="16"/>
      <c r="X119" s="2"/>
      <c r="Y119" s="2"/>
      <c r="Z119" s="2"/>
      <c r="AA119" s="2"/>
      <c r="AB119" s="2"/>
    </row>
    <row r="120" spans="1:28" x14ac:dyDescent="0.2">
      <c r="A120" s="16"/>
      <c r="B120" s="16"/>
      <c r="C120" s="2"/>
      <c r="D120" s="2"/>
      <c r="E120" s="2"/>
      <c r="F120" s="2"/>
      <c r="G120" s="2"/>
      <c r="H120" s="16"/>
      <c r="I120" s="16"/>
      <c r="J120" s="2"/>
      <c r="K120" s="2"/>
      <c r="L120" s="2"/>
      <c r="M120" s="2"/>
      <c r="N120" s="2"/>
      <c r="O120" s="16"/>
      <c r="P120" s="16"/>
      <c r="Q120" s="2"/>
      <c r="R120" s="2"/>
      <c r="S120" s="2"/>
      <c r="T120" s="2"/>
      <c r="U120" s="2"/>
      <c r="V120" s="16"/>
      <c r="W120" s="16"/>
      <c r="X120" s="2"/>
      <c r="Y120" s="2"/>
      <c r="Z120" s="2"/>
      <c r="AA120" s="2"/>
      <c r="AB120" s="2"/>
    </row>
    <row r="121" spans="1:28" x14ac:dyDescent="0.2">
      <c r="A121" s="16"/>
      <c r="B121" s="16"/>
      <c r="C121" s="2"/>
      <c r="D121" s="2"/>
      <c r="E121" s="2"/>
      <c r="F121" s="2"/>
      <c r="G121" s="2"/>
      <c r="H121" s="16"/>
      <c r="I121" s="16"/>
      <c r="J121" s="2"/>
      <c r="K121" s="2"/>
      <c r="L121" s="2"/>
      <c r="M121" s="2"/>
      <c r="N121" s="2"/>
      <c r="O121" s="16"/>
      <c r="P121" s="16"/>
      <c r="Q121" s="2"/>
      <c r="R121" s="2"/>
      <c r="S121" s="2"/>
      <c r="T121" s="2"/>
      <c r="U121" s="2"/>
      <c r="V121" s="16"/>
      <c r="W121" s="16"/>
      <c r="X121" s="2"/>
      <c r="Y121" s="2"/>
      <c r="Z121" s="2"/>
      <c r="AA121" s="2"/>
      <c r="AB121" s="2"/>
    </row>
    <row r="122" spans="1:28" x14ac:dyDescent="0.2">
      <c r="A122" s="16"/>
      <c r="B122" s="16"/>
      <c r="C122" s="2"/>
      <c r="D122" s="2"/>
      <c r="E122" s="2"/>
      <c r="F122" s="2"/>
      <c r="G122" s="2"/>
      <c r="H122" s="16"/>
      <c r="I122" s="16"/>
      <c r="J122" s="2"/>
      <c r="K122" s="2"/>
      <c r="L122" s="2"/>
      <c r="M122" s="2"/>
      <c r="N122" s="2"/>
      <c r="O122" s="16"/>
      <c r="P122" s="16"/>
      <c r="Q122" s="2"/>
      <c r="R122" s="2"/>
      <c r="S122" s="2"/>
      <c r="T122" s="2"/>
      <c r="U122" s="2"/>
      <c r="V122" s="16"/>
      <c r="W122" s="16"/>
      <c r="X122" s="2"/>
      <c r="Y122" s="2"/>
      <c r="Z122" s="2"/>
      <c r="AA122" s="2"/>
      <c r="AB122" s="2"/>
    </row>
    <row r="123" spans="1:28" x14ac:dyDescent="0.2">
      <c r="A123" s="16"/>
      <c r="B123" s="16"/>
      <c r="C123" s="2"/>
      <c r="D123" s="2"/>
      <c r="E123" s="2"/>
      <c r="F123" s="2"/>
      <c r="G123" s="2"/>
      <c r="H123" s="16"/>
      <c r="I123" s="16"/>
      <c r="J123" s="2"/>
      <c r="K123" s="2"/>
      <c r="L123" s="2"/>
      <c r="M123" s="2"/>
      <c r="N123" s="2"/>
      <c r="O123" s="16"/>
      <c r="P123" s="16"/>
      <c r="Q123" s="2"/>
      <c r="R123" s="2"/>
      <c r="S123" s="2"/>
      <c r="T123" s="2"/>
      <c r="U123" s="2"/>
      <c r="V123" s="16"/>
      <c r="W123" s="16"/>
      <c r="X123" s="2"/>
      <c r="Y123" s="2"/>
      <c r="Z123" s="2"/>
      <c r="AA123" s="2"/>
      <c r="AB123" s="2"/>
    </row>
    <row r="124" spans="1:28" ht="90.6" customHeight="1" thickBot="1" x14ac:dyDescent="0.25">
      <c r="A124" s="96" t="s">
        <v>7</v>
      </c>
      <c r="B124" s="96"/>
      <c r="C124" s="93" t="str">
        <f>C103</f>
        <v>Обновлено содержание и методы обучения предметной области "Технология" и других предметных областей, нет/да</v>
      </c>
      <c r="D124" s="93"/>
      <c r="E124" s="93"/>
      <c r="F124" s="93"/>
      <c r="G124" s="93"/>
      <c r="H124" s="96" t="s">
        <v>7</v>
      </c>
      <c r="I124" s="96"/>
      <c r="J124" s="93" t="str">
        <f>J103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24" s="93"/>
      <c r="L124" s="93"/>
      <c r="M124" s="93"/>
      <c r="N124" s="93"/>
      <c r="O124" s="96" t="s">
        <v>7</v>
      </c>
      <c r="P124" s="96"/>
      <c r="Q124" s="93" t="str">
        <f>Q103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24" s="93"/>
      <c r="S124" s="93"/>
      <c r="T124" s="93"/>
      <c r="U124" s="93"/>
      <c r="V124" s="96" t="s">
        <v>7</v>
      </c>
      <c r="W124" s="96"/>
      <c r="X124" s="93" t="str">
        <f>X103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24" s="93"/>
      <c r="Z124" s="93"/>
      <c r="AA124" s="93"/>
      <c r="AB124" s="93"/>
    </row>
    <row r="125" spans="1:28" ht="27" customHeight="1" thickBot="1" x14ac:dyDescent="0.25">
      <c r="A125" s="96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96"/>
      <c r="C125" s="96"/>
      <c r="D125" s="3">
        <f>F11</f>
        <v>0</v>
      </c>
      <c r="H125" s="96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96"/>
      <c r="J125" s="96"/>
      <c r="K125" s="3">
        <f>M11</f>
        <v>30</v>
      </c>
      <c r="O125" s="96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96"/>
      <c r="Q125" s="96"/>
      <c r="R125" s="3">
        <f>T11</f>
        <v>15</v>
      </c>
      <c r="V125" s="96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96"/>
      <c r="X125" s="96"/>
      <c r="Y125" s="3">
        <f>AA11</f>
        <v>2.6</v>
      </c>
    </row>
    <row r="126" spans="1:28" ht="27" customHeight="1" thickBot="1" x14ac:dyDescent="0.25">
      <c r="A126" s="96" t="str">
        <f>"Значение по муниципалитету на конец "&amp;A106&amp;" года"</f>
        <v>Значение по муниципалитету на конец 2023 года</v>
      </c>
      <c r="B126" s="96"/>
      <c r="C126" s="96"/>
      <c r="D126" s="3">
        <f>F14</f>
        <v>0</v>
      </c>
      <c r="H126" s="96" t="str">
        <f>"Значение по муниципалитету на конец "&amp;H106&amp;" года"</f>
        <v>Значение по муниципалитету на конец 2023 года</v>
      </c>
      <c r="I126" s="96"/>
      <c r="J126" s="96"/>
      <c r="K126" s="3">
        <f>M14</f>
        <v>2</v>
      </c>
      <c r="O126" s="96" t="str">
        <f>"Значение по муниципалитету на конец "&amp;O106&amp;" года"</f>
        <v>Значение по муниципалитету на конец 2023 года</v>
      </c>
      <c r="P126" s="96"/>
      <c r="Q126" s="96"/>
      <c r="R126" s="3">
        <f>T14</f>
        <v>0.1</v>
      </c>
      <c r="V126" s="96" t="str">
        <f>"Значение по муниципалитету на конец "&amp;V106&amp;" года"</f>
        <v>Значение по муниципалитету на конец 2023 года</v>
      </c>
      <c r="W126" s="96"/>
      <c r="X126" s="96"/>
      <c r="Y126" s="3">
        <f>AA14</f>
        <v>0</v>
      </c>
    </row>
    <row r="127" spans="1:28" ht="29.45" customHeight="1" x14ac:dyDescent="0.2">
      <c r="A127" s="24">
        <v>2024</v>
      </c>
      <c r="B127" s="103" t="str">
        <f>"ДОРОЖНАЯ КАРТА НА "&amp;A127&amp;" ГОД"</f>
        <v>ДОРОЖНАЯ КАРТА НА 2024 ГОД</v>
      </c>
      <c r="C127" s="103"/>
      <c r="D127" s="103"/>
      <c r="E127" s="103"/>
      <c r="F127" s="103"/>
      <c r="G127" s="103"/>
      <c r="H127" s="24">
        <v>2024</v>
      </c>
      <c r="I127" s="103" t="str">
        <f>"ДОРОЖНАЯ КАРТА НА "&amp;H127&amp;" ГОД"</f>
        <v>ДОРОЖНАЯ КАРТА НА 2024 ГОД</v>
      </c>
      <c r="J127" s="103"/>
      <c r="K127" s="103"/>
      <c r="L127" s="103"/>
      <c r="M127" s="103"/>
      <c r="N127" s="103"/>
      <c r="O127" s="24">
        <v>2024</v>
      </c>
      <c r="P127" s="103" t="str">
        <f>"ДОРОЖНАЯ КАРТА НА "&amp;O127&amp;" ГОД"</f>
        <v>ДОРОЖНАЯ КАРТА НА 2024 ГОД</v>
      </c>
      <c r="Q127" s="103"/>
      <c r="R127" s="103"/>
      <c r="S127" s="103"/>
      <c r="T127" s="103"/>
      <c r="U127" s="103"/>
      <c r="V127" s="24">
        <v>2024</v>
      </c>
      <c r="W127" s="103" t="str">
        <f>"ДОРОЖНАЯ КАРТА НА "&amp;V127&amp;" ГОД"</f>
        <v>ДОРОЖНАЯ КАРТА НА 2024 ГОД</v>
      </c>
      <c r="X127" s="103"/>
      <c r="Y127" s="103"/>
      <c r="Z127" s="103"/>
      <c r="AA127" s="103"/>
      <c r="AB127" s="103"/>
    </row>
    <row r="128" spans="1:28" ht="24.6" customHeight="1" x14ac:dyDescent="0.2">
      <c r="A128" s="93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93"/>
      <c r="C128" s="93"/>
      <c r="D128" s="93"/>
      <c r="E128" s="93"/>
      <c r="F128" s="93"/>
      <c r="G128" s="93"/>
      <c r="H128" s="93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93"/>
      <c r="J128" s="93"/>
      <c r="K128" s="93"/>
      <c r="L128" s="93"/>
      <c r="M128" s="93"/>
      <c r="N128" s="93"/>
      <c r="O128" s="93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93"/>
      <c r="Q128" s="93"/>
      <c r="R128" s="93"/>
      <c r="S128" s="93"/>
      <c r="T128" s="93"/>
      <c r="U128" s="93"/>
      <c r="V128" s="93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93"/>
      <c r="X128" s="93"/>
      <c r="Y128" s="93"/>
      <c r="Z128" s="93"/>
      <c r="AA128" s="93"/>
      <c r="AB128" s="93"/>
    </row>
    <row r="129" spans="1:28" ht="28.5" x14ac:dyDescent="0.2">
      <c r="A129" s="2" t="s">
        <v>0</v>
      </c>
      <c r="B129" s="2" t="s">
        <v>1</v>
      </c>
      <c r="C129" s="2" t="s">
        <v>2</v>
      </c>
      <c r="D129" s="2" t="s">
        <v>6</v>
      </c>
      <c r="E129" s="2" t="s">
        <v>3</v>
      </c>
      <c r="F129" s="2" t="s">
        <v>4</v>
      </c>
      <c r="G129" s="2" t="s">
        <v>5</v>
      </c>
      <c r="H129" s="2" t="s">
        <v>0</v>
      </c>
      <c r="I129" s="2" t="s">
        <v>1</v>
      </c>
      <c r="J129" s="2" t="s">
        <v>2</v>
      </c>
      <c r="K129" s="2" t="s">
        <v>6</v>
      </c>
      <c r="L129" s="2" t="s">
        <v>3</v>
      </c>
      <c r="M129" s="2" t="s">
        <v>4</v>
      </c>
      <c r="N129" s="2" t="s">
        <v>5</v>
      </c>
      <c r="O129" s="2" t="s">
        <v>0</v>
      </c>
      <c r="P129" s="2" t="s">
        <v>1</v>
      </c>
      <c r="Q129" s="2" t="s">
        <v>2</v>
      </c>
      <c r="R129" s="2" t="s">
        <v>6</v>
      </c>
      <c r="S129" s="2" t="s">
        <v>3</v>
      </c>
      <c r="T129" s="2" t="s">
        <v>4</v>
      </c>
      <c r="U129" s="2" t="s">
        <v>5</v>
      </c>
      <c r="V129" s="2" t="s">
        <v>0</v>
      </c>
      <c r="W129" s="2" t="s">
        <v>1</v>
      </c>
      <c r="X129" s="2" t="s">
        <v>2</v>
      </c>
      <c r="Y129" s="2" t="s">
        <v>6</v>
      </c>
      <c r="Z129" s="2" t="s">
        <v>3</v>
      </c>
      <c r="AA129" s="2" t="s">
        <v>4</v>
      </c>
      <c r="AB129" s="2" t="s">
        <v>5</v>
      </c>
    </row>
    <row r="130" spans="1:28" ht="128.25" x14ac:dyDescent="0.2">
      <c r="A130" s="16">
        <v>45292</v>
      </c>
      <c r="B130" s="16">
        <v>45657</v>
      </c>
      <c r="C130" s="52" t="s">
        <v>311</v>
      </c>
      <c r="D130" s="2" t="s">
        <v>288</v>
      </c>
      <c r="E130" s="2" t="s">
        <v>289</v>
      </c>
      <c r="F130" s="53">
        <v>83919151550</v>
      </c>
      <c r="G130" s="54" t="s">
        <v>285</v>
      </c>
      <c r="H130" s="16">
        <v>45292</v>
      </c>
      <c r="I130" s="16">
        <v>45657</v>
      </c>
      <c r="J130" s="52" t="s">
        <v>312</v>
      </c>
      <c r="K130" s="2" t="s">
        <v>288</v>
      </c>
      <c r="L130" s="2" t="s">
        <v>289</v>
      </c>
      <c r="M130" s="53">
        <v>83919151550</v>
      </c>
      <c r="N130" s="54" t="s">
        <v>285</v>
      </c>
      <c r="O130" s="16">
        <v>45536</v>
      </c>
      <c r="P130" s="16">
        <v>45627</v>
      </c>
      <c r="Q130" s="55" t="s">
        <v>287</v>
      </c>
      <c r="R130" s="55" t="s">
        <v>288</v>
      </c>
      <c r="S130" s="55" t="s">
        <v>289</v>
      </c>
      <c r="T130" s="56">
        <v>83919151550</v>
      </c>
      <c r="U130" s="57" t="s">
        <v>285</v>
      </c>
      <c r="V130" s="16"/>
      <c r="W130" s="16"/>
      <c r="X130" s="2"/>
      <c r="Y130" s="2"/>
      <c r="Z130" s="2"/>
      <c r="AA130" s="2"/>
      <c r="AB130" s="2"/>
    </row>
    <row r="131" spans="1:28" ht="99.75" x14ac:dyDescent="0.2">
      <c r="A131" s="16">
        <v>45292</v>
      </c>
      <c r="B131" s="16">
        <v>45657</v>
      </c>
      <c r="C131" s="52" t="s">
        <v>312</v>
      </c>
      <c r="D131" s="2" t="s">
        <v>288</v>
      </c>
      <c r="E131" s="2" t="s">
        <v>289</v>
      </c>
      <c r="F131" s="53">
        <v>83919151550</v>
      </c>
      <c r="G131" s="54" t="s">
        <v>285</v>
      </c>
      <c r="H131" s="16">
        <v>44197</v>
      </c>
      <c r="I131" s="16">
        <v>45657</v>
      </c>
      <c r="J131" s="58" t="s">
        <v>316</v>
      </c>
      <c r="K131" s="2" t="s">
        <v>298</v>
      </c>
      <c r="L131" s="2" t="s">
        <v>299</v>
      </c>
      <c r="M131" s="53">
        <v>83919151137</v>
      </c>
      <c r="N131" s="54" t="s">
        <v>300</v>
      </c>
      <c r="O131" s="16">
        <v>45536</v>
      </c>
      <c r="P131" s="16">
        <v>45627</v>
      </c>
      <c r="Q131" s="52" t="s">
        <v>292</v>
      </c>
      <c r="R131" s="55" t="s">
        <v>255</v>
      </c>
      <c r="S131" s="55" t="s">
        <v>255</v>
      </c>
      <c r="T131" s="56">
        <v>83919151550</v>
      </c>
      <c r="U131" s="57" t="s">
        <v>285</v>
      </c>
      <c r="V131" s="16"/>
      <c r="W131" s="16"/>
      <c r="X131" s="2"/>
      <c r="Y131" s="2"/>
      <c r="Z131" s="2"/>
      <c r="AA131" s="2"/>
      <c r="AB131" s="2"/>
    </row>
    <row r="132" spans="1:28" ht="142.5" x14ac:dyDescent="0.2">
      <c r="A132" s="16">
        <v>45536</v>
      </c>
      <c r="B132" s="16">
        <v>45657</v>
      </c>
      <c r="C132" s="8" t="s">
        <v>293</v>
      </c>
      <c r="D132" s="48" t="s">
        <v>294</v>
      </c>
      <c r="E132" s="48" t="s">
        <v>295</v>
      </c>
      <c r="F132" s="60">
        <v>83919150109</v>
      </c>
      <c r="G132" s="54" t="s">
        <v>285</v>
      </c>
      <c r="H132" s="16"/>
      <c r="I132" s="16"/>
      <c r="J132" s="58"/>
      <c r="K132" s="2"/>
      <c r="L132" s="2"/>
      <c r="M132" s="53"/>
      <c r="N132" s="54"/>
      <c r="O132" s="16">
        <v>45536</v>
      </c>
      <c r="P132" s="16">
        <v>45627</v>
      </c>
      <c r="Q132" s="52" t="s">
        <v>301</v>
      </c>
      <c r="R132" s="55" t="s">
        <v>185</v>
      </c>
      <c r="S132" s="55" t="s">
        <v>302</v>
      </c>
      <c r="T132" s="56">
        <v>83919150168</v>
      </c>
      <c r="U132" s="57" t="s">
        <v>303</v>
      </c>
      <c r="V132" s="16"/>
      <c r="W132" s="16"/>
      <c r="X132" s="2"/>
      <c r="Y132" s="2"/>
      <c r="Z132" s="2"/>
      <c r="AA132" s="2"/>
      <c r="AB132" s="2"/>
    </row>
    <row r="133" spans="1:28" ht="99.75" x14ac:dyDescent="0.2">
      <c r="A133" s="16">
        <v>45292</v>
      </c>
      <c r="B133" s="16">
        <v>45657</v>
      </c>
      <c r="C133" s="8" t="s">
        <v>322</v>
      </c>
      <c r="D133" s="2" t="s">
        <v>288</v>
      </c>
      <c r="E133" s="2" t="s">
        <v>289</v>
      </c>
      <c r="F133" s="53">
        <v>83919151550</v>
      </c>
      <c r="G133" s="54" t="s">
        <v>285</v>
      </c>
      <c r="H133" s="16"/>
      <c r="I133" s="16"/>
      <c r="J133" s="8"/>
      <c r="K133" s="2"/>
      <c r="L133" s="2"/>
      <c r="M133" s="2"/>
      <c r="N133" s="2"/>
      <c r="O133" s="16"/>
      <c r="P133" s="16"/>
      <c r="Q133" s="2"/>
      <c r="R133" s="2"/>
      <c r="S133" s="2"/>
      <c r="T133" s="2"/>
      <c r="U133" s="2"/>
      <c r="V133" s="16"/>
      <c r="W133" s="16"/>
      <c r="X133" s="2"/>
      <c r="Y133" s="2"/>
      <c r="Z133" s="2"/>
      <c r="AA133" s="2"/>
      <c r="AB133" s="2"/>
    </row>
    <row r="134" spans="1:28" ht="99.75" x14ac:dyDescent="0.2">
      <c r="A134" s="16">
        <v>45292</v>
      </c>
      <c r="B134" s="16">
        <v>45657</v>
      </c>
      <c r="C134" s="8" t="s">
        <v>310</v>
      </c>
      <c r="D134" s="2" t="s">
        <v>288</v>
      </c>
      <c r="E134" s="2" t="s">
        <v>289</v>
      </c>
      <c r="F134" s="53">
        <v>83919151550</v>
      </c>
      <c r="G134" s="54" t="s">
        <v>285</v>
      </c>
      <c r="H134" s="16"/>
      <c r="I134" s="16"/>
      <c r="J134" s="8"/>
      <c r="K134" s="2"/>
      <c r="L134" s="2"/>
      <c r="M134" s="2"/>
      <c r="N134" s="2"/>
      <c r="O134" s="16"/>
      <c r="P134" s="16"/>
      <c r="Q134" s="2"/>
      <c r="R134" s="2"/>
      <c r="S134" s="2"/>
      <c r="T134" s="2"/>
      <c r="U134" s="2"/>
      <c r="V134" s="16"/>
      <c r="W134" s="16"/>
      <c r="X134" s="2"/>
      <c r="Y134" s="2"/>
      <c r="Z134" s="2"/>
      <c r="AA134" s="2"/>
      <c r="AB134" s="2"/>
    </row>
    <row r="135" spans="1:28" ht="114" x14ac:dyDescent="0.2">
      <c r="A135" s="16">
        <v>45536</v>
      </c>
      <c r="B135" s="16">
        <v>45443</v>
      </c>
      <c r="C135" s="52" t="s">
        <v>321</v>
      </c>
      <c r="D135" s="2" t="s">
        <v>305</v>
      </c>
      <c r="E135" s="2" t="s">
        <v>309</v>
      </c>
      <c r="F135" s="53">
        <v>83919152126</v>
      </c>
      <c r="G135" s="54" t="s">
        <v>307</v>
      </c>
      <c r="H135" s="16"/>
      <c r="I135" s="16"/>
      <c r="J135" s="2"/>
      <c r="K135" s="2"/>
      <c r="L135" s="2"/>
      <c r="M135" s="2"/>
      <c r="N135" s="2"/>
      <c r="O135" s="16"/>
      <c r="P135" s="16"/>
      <c r="Q135" s="2"/>
      <c r="R135" s="2"/>
      <c r="S135" s="2"/>
      <c r="T135" s="2"/>
      <c r="U135" s="2"/>
      <c r="V135" s="16"/>
      <c r="W135" s="16"/>
      <c r="X135" s="2"/>
      <c r="Y135" s="2"/>
      <c r="Z135" s="2"/>
      <c r="AA135" s="2"/>
      <c r="AB135" s="2"/>
    </row>
    <row r="136" spans="1:28" x14ac:dyDescent="0.2">
      <c r="A136" s="16"/>
      <c r="B136" s="16"/>
      <c r="C136" s="2"/>
      <c r="D136" s="2"/>
      <c r="E136" s="2"/>
      <c r="F136" s="2"/>
      <c r="G136" s="2"/>
      <c r="H136" s="16"/>
      <c r="I136" s="16"/>
      <c r="J136" s="2"/>
      <c r="K136" s="2"/>
      <c r="L136" s="2"/>
      <c r="M136" s="2"/>
      <c r="N136" s="2"/>
      <c r="O136" s="16"/>
      <c r="P136" s="16"/>
      <c r="Q136" s="2"/>
      <c r="R136" s="2"/>
      <c r="S136" s="2"/>
      <c r="T136" s="2"/>
      <c r="U136" s="2"/>
      <c r="V136" s="16"/>
      <c r="W136" s="16"/>
      <c r="X136" s="2"/>
      <c r="Y136" s="2"/>
      <c r="Z136" s="2"/>
      <c r="AA136" s="2"/>
      <c r="AB136" s="2"/>
    </row>
    <row r="137" spans="1:28" x14ac:dyDescent="0.2">
      <c r="A137" s="16"/>
      <c r="B137" s="16"/>
      <c r="C137" s="2"/>
      <c r="D137" s="2"/>
      <c r="E137" s="2"/>
      <c r="F137" s="2"/>
      <c r="G137" s="2"/>
      <c r="H137" s="16"/>
      <c r="I137" s="16"/>
      <c r="J137" s="2"/>
      <c r="K137" s="2"/>
      <c r="L137" s="2"/>
      <c r="M137" s="2"/>
      <c r="N137" s="2"/>
      <c r="O137" s="16"/>
      <c r="P137" s="16"/>
      <c r="Q137" s="2"/>
      <c r="R137" s="2"/>
      <c r="S137" s="2"/>
      <c r="T137" s="2"/>
      <c r="U137" s="2"/>
      <c r="V137" s="16"/>
      <c r="W137" s="16"/>
      <c r="X137" s="2"/>
      <c r="Y137" s="2"/>
      <c r="Z137" s="2"/>
      <c r="AA137" s="2"/>
      <c r="AB137" s="2"/>
    </row>
    <row r="138" spans="1:28" x14ac:dyDescent="0.2">
      <c r="A138" s="16"/>
      <c r="B138" s="16"/>
      <c r="C138" s="2"/>
      <c r="D138" s="2"/>
      <c r="E138" s="2"/>
      <c r="F138" s="2"/>
      <c r="G138" s="2"/>
      <c r="H138" s="16"/>
      <c r="I138" s="16"/>
      <c r="J138" s="2"/>
      <c r="K138" s="2"/>
      <c r="L138" s="2"/>
      <c r="M138" s="2"/>
      <c r="N138" s="2"/>
      <c r="O138" s="16"/>
      <c r="P138" s="16"/>
      <c r="Q138" s="2"/>
      <c r="R138" s="2"/>
      <c r="S138" s="2"/>
      <c r="T138" s="2"/>
      <c r="U138" s="2"/>
      <c r="V138" s="16"/>
      <c r="W138" s="16"/>
      <c r="X138" s="2"/>
      <c r="Y138" s="2"/>
      <c r="Z138" s="2"/>
      <c r="AA138" s="2"/>
      <c r="AB138" s="2"/>
    </row>
    <row r="139" spans="1:28" x14ac:dyDescent="0.2">
      <c r="A139" s="16"/>
      <c r="B139" s="16"/>
      <c r="C139" s="2"/>
      <c r="D139" s="2"/>
      <c r="E139" s="2"/>
      <c r="F139" s="2"/>
      <c r="G139" s="2"/>
      <c r="H139" s="16"/>
      <c r="I139" s="16"/>
      <c r="J139" s="2"/>
      <c r="K139" s="2"/>
      <c r="L139" s="2"/>
      <c r="M139" s="2"/>
      <c r="N139" s="2"/>
      <c r="O139" s="16"/>
      <c r="P139" s="16"/>
      <c r="Q139" s="2"/>
      <c r="R139" s="2"/>
      <c r="S139" s="2"/>
      <c r="T139" s="2"/>
      <c r="U139" s="2"/>
      <c r="V139" s="16"/>
      <c r="W139" s="16"/>
      <c r="X139" s="2"/>
      <c r="Y139" s="2"/>
      <c r="Z139" s="2"/>
      <c r="AA139" s="2"/>
      <c r="AB139" s="2"/>
    </row>
    <row r="140" spans="1:28" x14ac:dyDescent="0.2">
      <c r="A140" s="16"/>
      <c r="B140" s="16"/>
      <c r="C140" s="2"/>
      <c r="D140" s="2"/>
      <c r="E140" s="2"/>
      <c r="F140" s="2"/>
      <c r="G140" s="2"/>
      <c r="H140" s="16"/>
      <c r="I140" s="16"/>
      <c r="J140" s="2"/>
      <c r="K140" s="2"/>
      <c r="L140" s="2"/>
      <c r="M140" s="2"/>
      <c r="N140" s="2"/>
      <c r="O140" s="16"/>
      <c r="P140" s="16"/>
      <c r="Q140" s="2"/>
      <c r="R140" s="2"/>
      <c r="S140" s="2"/>
      <c r="T140" s="2"/>
      <c r="U140" s="2"/>
      <c r="V140" s="16"/>
      <c r="W140" s="16"/>
      <c r="X140" s="2"/>
      <c r="Y140" s="2"/>
      <c r="Z140" s="2"/>
      <c r="AA140" s="2"/>
      <c r="AB140" s="2"/>
    </row>
    <row r="141" spans="1:28" x14ac:dyDescent="0.2">
      <c r="A141" s="16"/>
      <c r="B141" s="16"/>
      <c r="C141" s="2"/>
      <c r="D141" s="2"/>
      <c r="E141" s="2"/>
      <c r="F141" s="2"/>
      <c r="G141" s="2"/>
      <c r="H141" s="16"/>
      <c r="I141" s="16"/>
      <c r="J141" s="2"/>
      <c r="K141" s="2"/>
      <c r="L141" s="2"/>
      <c r="M141" s="2"/>
      <c r="N141" s="2"/>
      <c r="O141" s="16"/>
      <c r="P141" s="16"/>
      <c r="Q141" s="2"/>
      <c r="R141" s="2"/>
      <c r="S141" s="2"/>
      <c r="T141" s="2"/>
      <c r="U141" s="2"/>
      <c r="V141" s="16"/>
      <c r="W141" s="16"/>
      <c r="X141" s="2"/>
      <c r="Y141" s="2"/>
      <c r="Z141" s="2"/>
      <c r="AA141" s="2"/>
      <c r="AB141" s="2"/>
    </row>
    <row r="142" spans="1:28" x14ac:dyDescent="0.2">
      <c r="A142" s="16"/>
      <c r="B142" s="16"/>
      <c r="C142" s="2"/>
      <c r="D142" s="2"/>
      <c r="E142" s="2"/>
      <c r="F142" s="2"/>
      <c r="G142" s="2"/>
      <c r="H142" s="16"/>
      <c r="I142" s="16"/>
      <c r="J142" s="2"/>
      <c r="K142" s="2"/>
      <c r="L142" s="2"/>
      <c r="M142" s="2"/>
      <c r="N142" s="2"/>
      <c r="O142" s="16"/>
      <c r="P142" s="16"/>
      <c r="Q142" s="2"/>
      <c r="R142" s="2"/>
      <c r="S142" s="2"/>
      <c r="T142" s="2"/>
      <c r="U142" s="2"/>
      <c r="V142" s="16"/>
      <c r="W142" s="16"/>
      <c r="X142" s="2"/>
      <c r="Y142" s="2"/>
      <c r="Z142" s="2"/>
      <c r="AA142" s="2"/>
      <c r="AB142" s="2"/>
    </row>
    <row r="143" spans="1:28" x14ac:dyDescent="0.2">
      <c r="A143" s="16"/>
      <c r="B143" s="16"/>
      <c r="C143" s="2"/>
      <c r="D143" s="2"/>
      <c r="E143" s="2"/>
      <c r="F143" s="2"/>
      <c r="G143" s="2"/>
      <c r="H143" s="16"/>
      <c r="I143" s="16"/>
      <c r="J143" s="2"/>
      <c r="K143" s="2"/>
      <c r="L143" s="2"/>
      <c r="M143" s="2"/>
      <c r="N143" s="2"/>
      <c r="O143" s="16"/>
      <c r="P143" s="16"/>
      <c r="Q143" s="2"/>
      <c r="R143" s="2"/>
      <c r="S143" s="2"/>
      <c r="T143" s="2"/>
      <c r="U143" s="2"/>
      <c r="V143" s="16"/>
      <c r="W143" s="16"/>
      <c r="X143" s="2"/>
      <c r="Y143" s="2"/>
      <c r="Z143" s="2"/>
      <c r="AA143" s="2"/>
      <c r="AB143" s="2"/>
    </row>
    <row r="144" spans="1:28" x14ac:dyDescent="0.2">
      <c r="A144" s="16"/>
      <c r="B144" s="16"/>
      <c r="C144" s="2"/>
      <c r="D144" s="2"/>
      <c r="E144" s="2"/>
      <c r="F144" s="2"/>
      <c r="G144" s="2"/>
      <c r="H144" s="16"/>
      <c r="I144" s="16"/>
      <c r="J144" s="2"/>
      <c r="K144" s="2"/>
      <c r="L144" s="2"/>
      <c r="M144" s="2"/>
      <c r="N144" s="2"/>
      <c r="O144" s="16"/>
      <c r="P144" s="16"/>
      <c r="Q144" s="2"/>
      <c r="R144" s="2"/>
      <c r="S144" s="2"/>
      <c r="T144" s="2"/>
      <c r="U144" s="2"/>
      <c r="V144" s="16"/>
      <c r="W144" s="16"/>
      <c r="X144" s="2"/>
      <c r="Y144" s="2"/>
      <c r="Z144" s="2"/>
      <c r="AA144" s="2"/>
      <c r="AB144" s="2"/>
    </row>
    <row r="145" spans="1:28" ht="90.6" customHeight="1" thickBot="1" x14ac:dyDescent="0.25">
      <c r="A145" s="96" t="s">
        <v>7</v>
      </c>
      <c r="B145" s="96"/>
      <c r="C145" s="93" t="str">
        <f>C124</f>
        <v>Обновлено содержание и методы обучения предметной области "Технология" и других предметных областей, нет/да</v>
      </c>
      <c r="D145" s="93"/>
      <c r="E145" s="93"/>
      <c r="F145" s="93"/>
      <c r="G145" s="93"/>
      <c r="H145" s="96" t="s">
        <v>7</v>
      </c>
      <c r="I145" s="96"/>
      <c r="J145" s="93" t="str">
        <f>J124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45" s="93"/>
      <c r="L145" s="93"/>
      <c r="M145" s="93"/>
      <c r="N145" s="93"/>
      <c r="O145" s="96" t="s">
        <v>7</v>
      </c>
      <c r="P145" s="96"/>
      <c r="Q145" s="93" t="str">
        <f>Q124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45" s="93"/>
      <c r="S145" s="93"/>
      <c r="T145" s="93"/>
      <c r="U145" s="93"/>
      <c r="V145" s="96" t="s">
        <v>7</v>
      </c>
      <c r="W145" s="96"/>
      <c r="X145" s="93" t="str">
        <f>X124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45" s="93"/>
      <c r="Z145" s="93"/>
      <c r="AA145" s="93"/>
      <c r="AB145" s="93"/>
    </row>
    <row r="146" spans="1:28" ht="27" customHeight="1" thickBot="1" x14ac:dyDescent="0.25">
      <c r="A146" s="96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96"/>
      <c r="C146" s="96"/>
      <c r="D146" s="3">
        <f>G11</f>
        <v>1</v>
      </c>
      <c r="H146" s="96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96"/>
      <c r="J146" s="96"/>
      <c r="K146" s="3">
        <f>N11</f>
        <v>52</v>
      </c>
      <c r="O146" s="96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96"/>
      <c r="Q146" s="96"/>
      <c r="R146" s="3">
        <f>U11</f>
        <v>26</v>
      </c>
      <c r="V146" s="96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96"/>
      <c r="X146" s="96"/>
      <c r="Y146" s="3">
        <f>AB11</f>
        <v>2.83</v>
      </c>
    </row>
    <row r="147" spans="1:28" ht="27" customHeight="1" thickBot="1" x14ac:dyDescent="0.25">
      <c r="A147" s="96" t="str">
        <f>"Значение по муниципалитету на конец "&amp;A127&amp;" года"</f>
        <v>Значение по муниципалитету на конец 2024 года</v>
      </c>
      <c r="B147" s="96"/>
      <c r="C147" s="96"/>
      <c r="D147" s="3">
        <f>G14</f>
        <v>1</v>
      </c>
      <c r="H147" s="96" t="str">
        <f>"Значение по муниципалитету на конец "&amp;H127&amp;" года"</f>
        <v>Значение по муниципалитету на конец 2024 года</v>
      </c>
      <c r="I147" s="96"/>
      <c r="J147" s="96"/>
      <c r="K147" s="3">
        <f>N14</f>
        <v>2</v>
      </c>
      <c r="O147" s="96" t="str">
        <f>"Значение по муниципалитету на конец "&amp;O127&amp;" года"</f>
        <v>Значение по муниципалитету на конец 2024 года</v>
      </c>
      <c r="P147" s="96"/>
      <c r="Q147" s="96"/>
      <c r="R147" s="3">
        <f>U14</f>
        <v>0.12</v>
      </c>
      <c r="V147" s="96" t="str">
        <f>"Значение по муниципалитету на конец "&amp;V127&amp;" года"</f>
        <v>Значение по муниципалитету на конец 2024 года</v>
      </c>
      <c r="W147" s="96"/>
      <c r="X147" s="96"/>
      <c r="Y147" s="3">
        <f>AB14</f>
        <v>0</v>
      </c>
    </row>
  </sheetData>
  <mergeCells count="196">
    <mergeCell ref="A4:B4"/>
    <mergeCell ref="A5:B5"/>
    <mergeCell ref="C4:G4"/>
    <mergeCell ref="C5:G5"/>
    <mergeCell ref="A40:B40"/>
    <mergeCell ref="C40:G40"/>
    <mergeCell ref="A41:C41"/>
    <mergeCell ref="A42:C42"/>
    <mergeCell ref="A18:G18"/>
    <mergeCell ref="A20:C20"/>
    <mergeCell ref="A21:C21"/>
    <mergeCell ref="A23:G23"/>
    <mergeCell ref="A19:B19"/>
    <mergeCell ref="C19:G19"/>
    <mergeCell ref="A61:B61"/>
    <mergeCell ref="C61:G61"/>
    <mergeCell ref="A62:C62"/>
    <mergeCell ref="A63:C63"/>
    <mergeCell ref="A65:G65"/>
    <mergeCell ref="A8:B8"/>
    <mergeCell ref="C8:G8"/>
    <mergeCell ref="A12:G12"/>
    <mergeCell ref="A9:G9"/>
    <mergeCell ref="A44:G44"/>
    <mergeCell ref="A128:G128"/>
    <mergeCell ref="A145:B145"/>
    <mergeCell ref="C145:G145"/>
    <mergeCell ref="A146:C146"/>
    <mergeCell ref="A147:C147"/>
    <mergeCell ref="A124:B124"/>
    <mergeCell ref="C124:G124"/>
    <mergeCell ref="A125:C125"/>
    <mergeCell ref="A126:C126"/>
    <mergeCell ref="H62:J62"/>
    <mergeCell ref="H21:J21"/>
    <mergeCell ref="I22:N22"/>
    <mergeCell ref="H23:N23"/>
    <mergeCell ref="H40:I40"/>
    <mergeCell ref="H19:I19"/>
    <mergeCell ref="J19:N19"/>
    <mergeCell ref="H20:J20"/>
    <mergeCell ref="B127:G127"/>
    <mergeCell ref="B22:G22"/>
    <mergeCell ref="B43:G43"/>
    <mergeCell ref="B64:G64"/>
    <mergeCell ref="B85:G85"/>
    <mergeCell ref="B106:G106"/>
    <mergeCell ref="A103:B103"/>
    <mergeCell ref="C103:G103"/>
    <mergeCell ref="A104:C104"/>
    <mergeCell ref="A105:C105"/>
    <mergeCell ref="A107:G107"/>
    <mergeCell ref="A82:B82"/>
    <mergeCell ref="C82:G82"/>
    <mergeCell ref="A83:C83"/>
    <mergeCell ref="A84:C84"/>
    <mergeCell ref="A86:G86"/>
    <mergeCell ref="H146:J146"/>
    <mergeCell ref="H105:J105"/>
    <mergeCell ref="I106:N106"/>
    <mergeCell ref="H107:N107"/>
    <mergeCell ref="H124:I124"/>
    <mergeCell ref="H104:J104"/>
    <mergeCell ref="H63:J63"/>
    <mergeCell ref="I64:N64"/>
    <mergeCell ref="H65:N65"/>
    <mergeCell ref="H82:I82"/>
    <mergeCell ref="H61:I61"/>
    <mergeCell ref="J61:N61"/>
    <mergeCell ref="H4:I4"/>
    <mergeCell ref="J4:N4"/>
    <mergeCell ref="H5:I5"/>
    <mergeCell ref="J5:N5"/>
    <mergeCell ref="H8:I8"/>
    <mergeCell ref="J8:N8"/>
    <mergeCell ref="H9:N9"/>
    <mergeCell ref="H12:N12"/>
    <mergeCell ref="H18:N18"/>
    <mergeCell ref="O20:Q20"/>
    <mergeCell ref="O21:Q21"/>
    <mergeCell ref="P22:U22"/>
    <mergeCell ref="O23:U23"/>
    <mergeCell ref="H147:J147"/>
    <mergeCell ref="J124:N124"/>
    <mergeCell ref="H125:J125"/>
    <mergeCell ref="H126:J126"/>
    <mergeCell ref="I127:N127"/>
    <mergeCell ref="H128:N128"/>
    <mergeCell ref="H145:I145"/>
    <mergeCell ref="J145:N145"/>
    <mergeCell ref="J82:N82"/>
    <mergeCell ref="H83:J83"/>
    <mergeCell ref="H84:J84"/>
    <mergeCell ref="I85:N85"/>
    <mergeCell ref="H86:N86"/>
    <mergeCell ref="H103:I103"/>
    <mergeCell ref="J103:N103"/>
    <mergeCell ref="J40:N40"/>
    <mergeCell ref="H41:J41"/>
    <mergeCell ref="H42:J42"/>
    <mergeCell ref="I43:N43"/>
    <mergeCell ref="H44:N44"/>
    <mergeCell ref="O147:Q147"/>
    <mergeCell ref="V4:W4"/>
    <mergeCell ref="X4:AB4"/>
    <mergeCell ref="V5:W5"/>
    <mergeCell ref="X5:AB5"/>
    <mergeCell ref="V8:W8"/>
    <mergeCell ref="X8:AB8"/>
    <mergeCell ref="O124:P124"/>
    <mergeCell ref="Q124:U124"/>
    <mergeCell ref="O125:Q125"/>
    <mergeCell ref="O126:Q126"/>
    <mergeCell ref="P127:U127"/>
    <mergeCell ref="O128:U128"/>
    <mergeCell ref="O103:P103"/>
    <mergeCell ref="Q103:U103"/>
    <mergeCell ref="O104:Q104"/>
    <mergeCell ref="O105:Q105"/>
    <mergeCell ref="P106:U106"/>
    <mergeCell ref="O107:U107"/>
    <mergeCell ref="O82:P82"/>
    <mergeCell ref="Q82:U82"/>
    <mergeCell ref="O83:Q83"/>
    <mergeCell ref="O84:Q84"/>
    <mergeCell ref="P85:U85"/>
    <mergeCell ref="V9:AB9"/>
    <mergeCell ref="V12:AB12"/>
    <mergeCell ref="V18:AB18"/>
    <mergeCell ref="V19:W19"/>
    <mergeCell ref="X19:AB19"/>
    <mergeCell ref="V20:X20"/>
    <mergeCell ref="O145:P145"/>
    <mergeCell ref="Q145:U145"/>
    <mergeCell ref="O146:Q146"/>
    <mergeCell ref="O86:U86"/>
    <mergeCell ref="O61:P61"/>
    <mergeCell ref="Q61:U61"/>
    <mergeCell ref="O62:Q62"/>
    <mergeCell ref="O63:Q63"/>
    <mergeCell ref="P64:U64"/>
    <mergeCell ref="O65:U65"/>
    <mergeCell ref="O40:P40"/>
    <mergeCell ref="Q40:U40"/>
    <mergeCell ref="O41:Q41"/>
    <mergeCell ref="O42:Q42"/>
    <mergeCell ref="P43:U43"/>
    <mergeCell ref="O44:U44"/>
    <mergeCell ref="O19:P19"/>
    <mergeCell ref="Q19:U19"/>
    <mergeCell ref="V42:X42"/>
    <mergeCell ref="W43:AB43"/>
    <mergeCell ref="V44:AB44"/>
    <mergeCell ref="V61:W61"/>
    <mergeCell ref="X61:AB61"/>
    <mergeCell ref="V62:X62"/>
    <mergeCell ref="V21:X21"/>
    <mergeCell ref="W22:AB22"/>
    <mergeCell ref="V23:AB23"/>
    <mergeCell ref="V40:W40"/>
    <mergeCell ref="X40:AB40"/>
    <mergeCell ref="V41:X41"/>
    <mergeCell ref="V86:AB86"/>
    <mergeCell ref="V103:W103"/>
    <mergeCell ref="X103:AB103"/>
    <mergeCell ref="V104:X104"/>
    <mergeCell ref="V63:X63"/>
    <mergeCell ref="W64:AB64"/>
    <mergeCell ref="V65:AB65"/>
    <mergeCell ref="V82:W82"/>
    <mergeCell ref="X82:AB82"/>
    <mergeCell ref="V83:X83"/>
    <mergeCell ref="V147:X147"/>
    <mergeCell ref="O4:P4"/>
    <mergeCell ref="Q4:U4"/>
    <mergeCell ref="O5:P5"/>
    <mergeCell ref="Q5:U5"/>
    <mergeCell ref="O8:P8"/>
    <mergeCell ref="Q8:U8"/>
    <mergeCell ref="O9:U9"/>
    <mergeCell ref="O12:U12"/>
    <mergeCell ref="O18:U18"/>
    <mergeCell ref="V126:X126"/>
    <mergeCell ref="W127:AB127"/>
    <mergeCell ref="V128:AB128"/>
    <mergeCell ref="V145:W145"/>
    <mergeCell ref="X145:AB145"/>
    <mergeCell ref="V146:X146"/>
    <mergeCell ref="V105:X105"/>
    <mergeCell ref="W106:AB106"/>
    <mergeCell ref="V107:AB107"/>
    <mergeCell ref="V124:W124"/>
    <mergeCell ref="X124:AB124"/>
    <mergeCell ref="V125:X125"/>
    <mergeCell ref="V84:X84"/>
    <mergeCell ref="W85:AB85"/>
  </mergeCells>
  <dataValidations disablePrompts="1" count="1">
    <dataValidation type="date" allowBlank="1" showErrorMessage="1" error="Введите дату в формате дд.мм.гггг" sqref="H25:I39 H130:I144 V130:W144 V25:W39 A130:B144 O25:P39 A109:B123 V46:W60 H46:I60 O46:P60 A46:B60 V67:W81 H67:I81 O67:P81 A67:B81 V88:W102 H88:I102 O88:P102 A88:B102 H109:I123 O109:P123 A25:B39 V109:W123 O130:P144">
      <formula1>43466</formula1>
      <formula2>45658</formula2>
    </dataValidation>
  </dataValidations>
  <hyperlinks>
    <hyperlink ref="G25" r:id="rId1"/>
    <hyperlink ref="G26" r:id="rId2"/>
    <hyperlink ref="N25" r:id="rId3"/>
    <hyperlink ref="N26" r:id="rId4"/>
    <hyperlink ref="U25" r:id="rId5"/>
    <hyperlink ref="G46" r:id="rId6"/>
    <hyperlink ref="G47" r:id="rId7"/>
    <hyperlink ref="G67" r:id="rId8"/>
    <hyperlink ref="G68" r:id="rId9"/>
    <hyperlink ref="G88" r:id="rId10"/>
    <hyperlink ref="G89" r:id="rId11"/>
    <hyperlink ref="G109" r:id="rId12"/>
    <hyperlink ref="G110" r:id="rId13"/>
    <hyperlink ref="G111" r:id="rId14"/>
    <hyperlink ref="G130" r:id="rId15"/>
    <hyperlink ref="G131" r:id="rId16"/>
    <hyperlink ref="G133" r:id="rId17"/>
    <hyperlink ref="G134" r:id="rId18"/>
    <hyperlink ref="G27" r:id="rId19"/>
    <hyperlink ref="G28" r:id="rId20"/>
    <hyperlink ref="G29" r:id="rId21"/>
    <hyperlink ref="G48" r:id="rId22"/>
    <hyperlink ref="G49" r:id="rId23"/>
    <hyperlink ref="G50" r:id="rId24"/>
    <hyperlink ref="G69" r:id="rId25"/>
    <hyperlink ref="G70" r:id="rId26"/>
    <hyperlink ref="G71" r:id="rId27"/>
    <hyperlink ref="G90" r:id="rId28"/>
    <hyperlink ref="G91" r:id="rId29"/>
    <hyperlink ref="G92" r:id="rId30"/>
    <hyperlink ref="G132" r:id="rId31"/>
    <hyperlink ref="G93" r:id="rId32"/>
    <hyperlink ref="G72" r:id="rId33"/>
    <hyperlink ref="G51" r:id="rId34"/>
    <hyperlink ref="G30" r:id="rId35"/>
    <hyperlink ref="G112" r:id="rId36" display="gukova@taimyr-edu.ru"/>
    <hyperlink ref="G113" r:id="rId37"/>
    <hyperlink ref="G135" r:id="rId38" display="gukova@taimyr-edu.ru"/>
    <hyperlink ref="N27" r:id="rId39"/>
    <hyperlink ref="N46" r:id="rId40"/>
    <hyperlink ref="N47" r:id="rId41"/>
    <hyperlink ref="N67" r:id="rId42"/>
    <hyperlink ref="N68" r:id="rId43"/>
    <hyperlink ref="N88" r:id="rId44"/>
    <hyperlink ref="N89" r:id="rId45"/>
    <hyperlink ref="N109" r:id="rId46"/>
    <hyperlink ref="N110" r:id="rId47"/>
    <hyperlink ref="N130" r:id="rId48"/>
    <hyperlink ref="N131" r:id="rId49"/>
    <hyperlink ref="U26" r:id="rId50"/>
    <hyperlink ref="U27" r:id="rId51"/>
    <hyperlink ref="U46" r:id="rId52"/>
    <hyperlink ref="U47" r:id="rId53"/>
    <hyperlink ref="U48" r:id="rId54"/>
    <hyperlink ref="U67" r:id="rId55"/>
    <hyperlink ref="U68" r:id="rId56"/>
    <hyperlink ref="U69" r:id="rId57"/>
    <hyperlink ref="U88" r:id="rId58"/>
    <hyperlink ref="U89" r:id="rId59"/>
    <hyperlink ref="U90" r:id="rId60"/>
    <hyperlink ref="U109" r:id="rId61"/>
    <hyperlink ref="U110" r:id="rId62"/>
    <hyperlink ref="U111" r:id="rId63"/>
    <hyperlink ref="U130" r:id="rId64"/>
    <hyperlink ref="U131" r:id="rId65"/>
    <hyperlink ref="U132" r:id="rId66"/>
  </hyperlinks>
  <pageMargins left="0.25" right="0.25" top="0.75" bottom="0.75" header="0.3" footer="0.3"/>
  <pageSetup paperSize="9" orientation="landscape" horizontalDpi="0" verticalDpi="0" r:id="rId6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47"/>
  <sheetViews>
    <sheetView topLeftCell="A7" zoomScale="70" zoomScaleNormal="70" zoomScalePageLayoutView="40" workbookViewId="0">
      <selection activeCell="J26" sqref="J26"/>
    </sheetView>
  </sheetViews>
  <sheetFormatPr defaultColWidth="8.85546875" defaultRowHeight="14.25" x14ac:dyDescent="0.2"/>
  <cols>
    <col min="1" max="1" width="13" style="25" customWidth="1"/>
    <col min="2" max="2" width="12.28515625" style="25" customWidth="1"/>
    <col min="3" max="3" width="33" style="25" customWidth="1"/>
    <col min="4" max="4" width="20.7109375" style="25" customWidth="1"/>
    <col min="5" max="5" width="16.7109375" style="25" customWidth="1"/>
    <col min="6" max="6" width="15.7109375" style="25" customWidth="1"/>
    <col min="7" max="7" width="21.7109375" style="25" customWidth="1"/>
    <col min="8" max="9" width="16.7109375" style="25" customWidth="1"/>
    <col min="10" max="10" width="33" style="25" customWidth="1"/>
    <col min="11" max="11" width="20.7109375" style="25" customWidth="1"/>
    <col min="12" max="16" width="16.7109375" style="25" customWidth="1"/>
    <col min="17" max="17" width="33" style="25" customWidth="1"/>
    <col min="18" max="18" width="20.7109375" style="25" customWidth="1"/>
    <col min="19" max="20" width="16.7109375" style="25" customWidth="1"/>
    <col min="21" max="21" width="20.42578125" style="25" customWidth="1"/>
    <col min="22" max="23" width="16.7109375" style="25" customWidth="1"/>
    <col min="24" max="24" width="33" style="25" customWidth="1"/>
    <col min="25" max="25" width="20.7109375" style="25" customWidth="1"/>
    <col min="26" max="28" width="16.7109375" style="25" customWidth="1"/>
    <col min="29" max="16384" width="8.85546875" style="1"/>
  </cols>
  <sheetData>
    <row r="4" spans="1:28" ht="48" customHeight="1" x14ac:dyDescent="0.2">
      <c r="A4" s="96" t="s">
        <v>11</v>
      </c>
      <c r="B4" s="96"/>
      <c r="C4" s="97" t="s">
        <v>22</v>
      </c>
      <c r="D4" s="97"/>
      <c r="E4" s="97"/>
      <c r="F4" s="97"/>
      <c r="G4" s="97"/>
      <c r="H4" s="96" t="s">
        <v>11</v>
      </c>
      <c r="I4" s="96"/>
      <c r="J4" s="97" t="str">
        <f>C4</f>
        <v>Успех каждого ребенка</v>
      </c>
      <c r="K4" s="97"/>
      <c r="L4" s="97"/>
      <c r="M4" s="97"/>
      <c r="N4" s="97"/>
      <c r="O4" s="96" t="s">
        <v>11</v>
      </c>
      <c r="P4" s="96"/>
      <c r="Q4" s="97" t="str">
        <f>C4</f>
        <v>Успех каждого ребенка</v>
      </c>
      <c r="R4" s="97"/>
      <c r="S4" s="97"/>
      <c r="T4" s="97"/>
      <c r="U4" s="97"/>
      <c r="V4" s="96" t="s">
        <v>11</v>
      </c>
      <c r="W4" s="96"/>
      <c r="X4" s="97" t="str">
        <f>C4</f>
        <v>Успех каждого ребенка</v>
      </c>
      <c r="Y4" s="97"/>
      <c r="Z4" s="97"/>
      <c r="AA4" s="97"/>
      <c r="AB4" s="97"/>
    </row>
    <row r="5" spans="1:28" ht="24" customHeight="1" x14ac:dyDescent="0.2">
      <c r="A5" s="96" t="s">
        <v>10</v>
      </c>
      <c r="B5" s="96"/>
      <c r="C5" s="98" t="str">
        <f>'[2]Команда проекта'!B8</f>
        <v>Выберите муниципалитет (или введите его название) на листе "Команда проекта"</v>
      </c>
      <c r="D5" s="98"/>
      <c r="E5" s="98"/>
      <c r="F5" s="98"/>
      <c r="G5" s="98"/>
      <c r="H5" s="96" t="s">
        <v>10</v>
      </c>
      <c r="I5" s="96"/>
      <c r="J5" s="98" t="str">
        <f>C5</f>
        <v>Выберите муниципалитет (или введите его название) на листе "Команда проекта"</v>
      </c>
      <c r="K5" s="98"/>
      <c r="L5" s="98"/>
      <c r="M5" s="98"/>
      <c r="N5" s="98"/>
      <c r="O5" s="96" t="s">
        <v>10</v>
      </c>
      <c r="P5" s="96"/>
      <c r="Q5" s="98" t="str">
        <f>J5</f>
        <v>Выберите муниципалитет (или введите его название) на листе "Команда проекта"</v>
      </c>
      <c r="R5" s="98"/>
      <c r="S5" s="98"/>
      <c r="T5" s="98"/>
      <c r="U5" s="98"/>
      <c r="V5" s="96" t="s">
        <v>10</v>
      </c>
      <c r="W5" s="96"/>
      <c r="X5" s="98" t="str">
        <f>Q5</f>
        <v>Выберите муниципалитет (или введите его название) на листе "Команда проекта"</v>
      </c>
      <c r="Y5" s="98"/>
      <c r="Z5" s="98"/>
      <c r="AA5" s="98"/>
      <c r="AB5" s="98"/>
    </row>
    <row r="8" spans="1:28" ht="103.9" customHeight="1" x14ac:dyDescent="0.2">
      <c r="A8" s="99" t="s">
        <v>7</v>
      </c>
      <c r="B8" s="99"/>
      <c r="C8" s="104" t="s">
        <v>123</v>
      </c>
      <c r="D8" s="104"/>
      <c r="E8" s="104"/>
      <c r="F8" s="104"/>
      <c r="G8" s="104"/>
      <c r="H8" s="99" t="s">
        <v>7</v>
      </c>
      <c r="I8" s="99"/>
      <c r="J8" s="96" t="s">
        <v>23</v>
      </c>
      <c r="K8" s="96"/>
      <c r="L8" s="96"/>
      <c r="M8" s="96"/>
      <c r="N8" s="96"/>
      <c r="O8" s="99" t="s">
        <v>7</v>
      </c>
      <c r="P8" s="99"/>
      <c r="Q8" s="96" t="s">
        <v>24</v>
      </c>
      <c r="R8" s="96"/>
      <c r="S8" s="96"/>
      <c r="T8" s="96"/>
      <c r="U8" s="96"/>
      <c r="V8" s="99" t="s">
        <v>7</v>
      </c>
      <c r="W8" s="99"/>
      <c r="X8" s="96" t="s">
        <v>25</v>
      </c>
      <c r="Y8" s="96"/>
      <c r="Z8" s="96"/>
      <c r="AA8" s="96"/>
      <c r="AB8" s="96"/>
    </row>
    <row r="9" spans="1:28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  <c r="O9" s="100" t="s">
        <v>14</v>
      </c>
      <c r="P9" s="100"/>
      <c r="Q9" s="100"/>
      <c r="R9" s="100"/>
      <c r="S9" s="100"/>
      <c r="T9" s="100"/>
      <c r="U9" s="100"/>
      <c r="V9" s="100" t="s">
        <v>14</v>
      </c>
      <c r="W9" s="100"/>
      <c r="X9" s="100"/>
      <c r="Y9" s="100"/>
      <c r="Z9" s="100"/>
      <c r="AA9" s="100"/>
      <c r="AB9" s="100"/>
    </row>
    <row r="10" spans="1:28" s="9" customFormat="1" ht="30" customHeight="1" x14ac:dyDescent="0.25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 t="s">
        <v>13</v>
      </c>
      <c r="P10" s="5">
        <v>2019</v>
      </c>
      <c r="Q10" s="5">
        <v>2020</v>
      </c>
      <c r="R10" s="5">
        <v>2021</v>
      </c>
      <c r="S10" s="5">
        <v>2022</v>
      </c>
      <c r="T10" s="5">
        <v>2023</v>
      </c>
      <c r="U10" s="5">
        <v>2024</v>
      </c>
      <c r="V10" s="5" t="s">
        <v>13</v>
      </c>
      <c r="W10" s="5">
        <v>2019</v>
      </c>
      <c r="X10" s="5">
        <v>2020</v>
      </c>
      <c r="Y10" s="5">
        <v>2021</v>
      </c>
      <c r="Z10" s="5">
        <v>2022</v>
      </c>
      <c r="AA10" s="5">
        <v>2023</v>
      </c>
      <c r="AB10" s="5">
        <v>2024</v>
      </c>
    </row>
    <row r="11" spans="1:28" ht="30" customHeight="1" x14ac:dyDescent="0.2">
      <c r="A11" s="10">
        <v>69.8</v>
      </c>
      <c r="B11" s="10">
        <v>70</v>
      </c>
      <c r="C11" s="10">
        <v>70</v>
      </c>
      <c r="D11" s="10">
        <v>73</v>
      </c>
      <c r="E11" s="10">
        <v>75</v>
      </c>
      <c r="F11" s="10">
        <v>77</v>
      </c>
      <c r="G11" s="10">
        <v>80</v>
      </c>
      <c r="H11" s="11">
        <v>2.65</v>
      </c>
      <c r="I11" s="11">
        <v>2.65</v>
      </c>
      <c r="J11" s="11">
        <v>4.47</v>
      </c>
      <c r="K11" s="11">
        <v>5.4</v>
      </c>
      <c r="L11" s="11">
        <v>6.33</v>
      </c>
      <c r="M11" s="11">
        <v>7.25</v>
      </c>
      <c r="N11" s="11">
        <v>7.38</v>
      </c>
      <c r="O11" s="4">
        <v>1</v>
      </c>
      <c r="P11" s="4">
        <v>66</v>
      </c>
      <c r="Q11" s="4">
        <v>99</v>
      </c>
      <c r="R11" s="4">
        <v>148</v>
      </c>
      <c r="S11" s="4">
        <v>180</v>
      </c>
      <c r="T11" s="4">
        <v>230</v>
      </c>
      <c r="U11" s="4">
        <v>280</v>
      </c>
      <c r="V11" s="10">
        <v>0</v>
      </c>
      <c r="W11" s="10">
        <v>0.2</v>
      </c>
      <c r="X11" s="10">
        <v>0.3</v>
      </c>
      <c r="Y11" s="10">
        <v>0.4</v>
      </c>
      <c r="Z11" s="10">
        <v>0.5</v>
      </c>
      <c r="AA11" s="10">
        <v>0.6</v>
      </c>
      <c r="AB11" s="10">
        <v>0.7</v>
      </c>
    </row>
    <row r="12" spans="1:28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  <c r="O12" s="101" t="s">
        <v>12</v>
      </c>
      <c r="P12" s="101"/>
      <c r="Q12" s="101"/>
      <c r="R12" s="101"/>
      <c r="S12" s="101"/>
      <c r="T12" s="101"/>
      <c r="U12" s="101"/>
      <c r="V12" s="101" t="s">
        <v>12</v>
      </c>
      <c r="W12" s="101"/>
      <c r="X12" s="101"/>
      <c r="Y12" s="101"/>
      <c r="Z12" s="101"/>
      <c r="AA12" s="101"/>
      <c r="AB12" s="101"/>
    </row>
    <row r="13" spans="1:28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  <c r="O13" s="5" t="s">
        <v>13</v>
      </c>
      <c r="P13" s="5">
        <v>2019</v>
      </c>
      <c r="Q13" s="5">
        <v>2020</v>
      </c>
      <c r="R13" s="5">
        <v>2021</v>
      </c>
      <c r="S13" s="5">
        <v>2022</v>
      </c>
      <c r="T13" s="5">
        <v>2023</v>
      </c>
      <c r="U13" s="5">
        <v>2024</v>
      </c>
      <c r="V13" s="5" t="s">
        <v>13</v>
      </c>
      <c r="W13" s="5">
        <v>2019</v>
      </c>
      <c r="X13" s="5">
        <v>2020</v>
      </c>
      <c r="Y13" s="5">
        <v>2021</v>
      </c>
      <c r="Z13" s="5">
        <v>2022</v>
      </c>
      <c r="AA13" s="5">
        <v>2023</v>
      </c>
      <c r="AB13" s="5">
        <v>2024</v>
      </c>
    </row>
    <row r="14" spans="1:28" ht="30" customHeight="1" x14ac:dyDescent="0.2">
      <c r="A14" s="10">
        <v>62.6</v>
      </c>
      <c r="B14" s="28">
        <v>63</v>
      </c>
      <c r="C14" s="28">
        <v>63</v>
      </c>
      <c r="D14" s="28">
        <v>63.5</v>
      </c>
      <c r="E14" s="28">
        <v>64</v>
      </c>
      <c r="F14" s="28">
        <v>64.5</v>
      </c>
      <c r="G14" s="28">
        <v>65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4">
        <v>0</v>
      </c>
      <c r="P14" s="4">
        <v>0</v>
      </c>
      <c r="Q14" s="4">
        <v>0.5</v>
      </c>
      <c r="R14" s="4">
        <v>0.9</v>
      </c>
      <c r="S14" s="4">
        <v>1.2</v>
      </c>
      <c r="T14" s="4">
        <v>1.5</v>
      </c>
      <c r="U14" s="4">
        <v>1.8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</row>
    <row r="18" spans="1:28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  <c r="O18" s="102" t="s">
        <v>15</v>
      </c>
      <c r="P18" s="102"/>
      <c r="Q18" s="102"/>
      <c r="R18" s="102"/>
      <c r="S18" s="102"/>
      <c r="T18" s="102"/>
      <c r="U18" s="102"/>
      <c r="V18" s="102" t="s">
        <v>15</v>
      </c>
      <c r="W18" s="102"/>
      <c r="X18" s="102"/>
      <c r="Y18" s="102"/>
      <c r="Z18" s="102"/>
      <c r="AA18" s="102"/>
      <c r="AB18" s="102"/>
    </row>
    <row r="19" spans="1:28" ht="90.6" customHeight="1" thickBot="1" x14ac:dyDescent="0.25">
      <c r="A19" s="96" t="s">
        <v>7</v>
      </c>
      <c r="B19" s="96"/>
      <c r="C19" s="96" t="str">
        <f>C8</f>
        <v>Доля детей в возрасте от 5 до 18 лет, охваченных дополнительным образованием, %</v>
      </c>
      <c r="D19" s="96"/>
      <c r="E19" s="96"/>
      <c r="F19" s="96"/>
      <c r="G19" s="96"/>
      <c r="H19" s="96" t="s">
        <v>7</v>
      </c>
      <c r="I19" s="96"/>
      <c r="J19" s="96" t="str">
        <f>J8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9" s="96"/>
      <c r="L19" s="96"/>
      <c r="M19" s="96"/>
      <c r="N19" s="96"/>
      <c r="O19" s="96" t="s">
        <v>7</v>
      </c>
      <c r="P19" s="96"/>
      <c r="Q19" s="96" t="str">
        <f>Q8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9" s="96"/>
      <c r="S19" s="96"/>
      <c r="T19" s="96"/>
      <c r="U19" s="96"/>
      <c r="V19" s="96" t="s">
        <v>7</v>
      </c>
      <c r="W19" s="96"/>
      <c r="X19" s="96" t="str">
        <f>X8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9" s="96"/>
      <c r="Z19" s="96"/>
      <c r="AA19" s="96"/>
      <c r="AB19" s="96"/>
    </row>
    <row r="20" spans="1:28" ht="27" customHeight="1" thickBot="1" x14ac:dyDescent="0.25">
      <c r="A20" s="96" t="s">
        <v>8</v>
      </c>
      <c r="B20" s="96"/>
      <c r="C20" s="96"/>
      <c r="D20" s="3">
        <f>A11</f>
        <v>69.8</v>
      </c>
      <c r="H20" s="96" t="s">
        <v>8</v>
      </c>
      <c r="I20" s="96"/>
      <c r="J20" s="96"/>
      <c r="K20" s="3">
        <f>H11</f>
        <v>2.65</v>
      </c>
      <c r="O20" s="96" t="s">
        <v>8</v>
      </c>
      <c r="P20" s="96"/>
      <c r="Q20" s="96"/>
      <c r="R20" s="3">
        <f>O11</f>
        <v>1</v>
      </c>
      <c r="V20" s="96" t="s">
        <v>8</v>
      </c>
      <c r="W20" s="96"/>
      <c r="X20" s="96"/>
      <c r="Y20" s="3">
        <f>V11</f>
        <v>0</v>
      </c>
    </row>
    <row r="21" spans="1:28" ht="27" customHeight="1" thickBot="1" x14ac:dyDescent="0.25">
      <c r="A21" s="96" t="s">
        <v>9</v>
      </c>
      <c r="B21" s="96"/>
      <c r="C21" s="96"/>
      <c r="D21" s="3">
        <f>A14</f>
        <v>62.6</v>
      </c>
      <c r="H21" s="96" t="s">
        <v>9</v>
      </c>
      <c r="I21" s="96"/>
      <c r="J21" s="96"/>
      <c r="K21" s="3">
        <v>0</v>
      </c>
      <c r="O21" s="96" t="s">
        <v>9</v>
      </c>
      <c r="P21" s="96"/>
      <c r="Q21" s="96"/>
      <c r="R21" s="3">
        <f>O14</f>
        <v>0</v>
      </c>
      <c r="V21" s="96" t="s">
        <v>9</v>
      </c>
      <c r="W21" s="96"/>
      <c r="X21" s="96"/>
      <c r="Y21" s="3">
        <f>V14</f>
        <v>0</v>
      </c>
    </row>
    <row r="22" spans="1:28" ht="29.45" customHeight="1" x14ac:dyDescent="0.2">
      <c r="A22" s="24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4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  <c r="O22" s="24">
        <v>2019</v>
      </c>
      <c r="P22" s="103" t="str">
        <f>"ДОРОЖНАЯ КАРТА НА "&amp;O22&amp;" ГОД"</f>
        <v>ДОРОЖНАЯ КАРТА НА 2019 ГОД</v>
      </c>
      <c r="Q22" s="103"/>
      <c r="R22" s="103"/>
      <c r="S22" s="103"/>
      <c r="T22" s="103"/>
      <c r="U22" s="103"/>
      <c r="V22" s="24">
        <v>2019</v>
      </c>
      <c r="W22" s="103" t="str">
        <f>"ДОРОЖНАЯ КАРТА НА "&amp;V22&amp;" ГОД"</f>
        <v>ДОРОЖНАЯ КАРТА НА 2019 ГОД</v>
      </c>
      <c r="X22" s="103"/>
      <c r="Y22" s="103"/>
      <c r="Z22" s="103"/>
      <c r="AA22" s="103"/>
      <c r="AB22" s="103"/>
    </row>
    <row r="23" spans="1:28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  <c r="O23" s="9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93"/>
      <c r="Q23" s="93"/>
      <c r="R23" s="93"/>
      <c r="S23" s="93"/>
      <c r="T23" s="93"/>
      <c r="U23" s="93"/>
      <c r="V23" s="9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93"/>
      <c r="X23" s="93"/>
      <c r="Y23" s="93"/>
      <c r="Z23" s="93"/>
      <c r="AA23" s="93"/>
      <c r="AB23" s="93"/>
    </row>
    <row r="24" spans="1:28" ht="42.7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  <c r="O24" s="2" t="s">
        <v>0</v>
      </c>
      <c r="P24" s="2" t="s">
        <v>1</v>
      </c>
      <c r="Q24" s="2" t="s">
        <v>2</v>
      </c>
      <c r="R24" s="2" t="s">
        <v>6</v>
      </c>
      <c r="S24" s="2" t="s">
        <v>3</v>
      </c>
      <c r="T24" s="2" t="s">
        <v>4</v>
      </c>
      <c r="U24" s="2" t="s">
        <v>5</v>
      </c>
      <c r="V24" s="2" t="s">
        <v>0</v>
      </c>
      <c r="W24" s="2" t="s">
        <v>1</v>
      </c>
      <c r="X24" s="2" t="s">
        <v>2</v>
      </c>
      <c r="Y24" s="2" t="s">
        <v>6</v>
      </c>
      <c r="Z24" s="2" t="s">
        <v>3</v>
      </c>
      <c r="AA24" s="2" t="s">
        <v>4</v>
      </c>
      <c r="AB24" s="2" t="s">
        <v>5</v>
      </c>
    </row>
    <row r="25" spans="1:28" ht="141" customHeight="1" x14ac:dyDescent="0.2">
      <c r="A25" s="105">
        <v>43709</v>
      </c>
      <c r="B25" s="105">
        <v>43739</v>
      </c>
      <c r="C25" s="108" t="s">
        <v>220</v>
      </c>
      <c r="D25" s="43" t="s">
        <v>221</v>
      </c>
      <c r="E25" s="2" t="s">
        <v>222</v>
      </c>
      <c r="F25" s="2" t="s">
        <v>223</v>
      </c>
      <c r="G25" s="44" t="s">
        <v>224</v>
      </c>
      <c r="H25" s="16"/>
      <c r="I25" s="16"/>
      <c r="J25" s="2"/>
      <c r="K25" s="2"/>
      <c r="L25" s="2"/>
      <c r="M25" s="2"/>
      <c r="N25" s="2"/>
      <c r="O25" s="16"/>
      <c r="P25" s="16"/>
      <c r="Q25" s="2"/>
      <c r="R25" s="2"/>
      <c r="S25" s="2"/>
      <c r="T25" s="2"/>
      <c r="U25" s="2"/>
      <c r="V25" s="16"/>
      <c r="W25" s="16"/>
      <c r="X25" s="2"/>
      <c r="Y25" s="2"/>
      <c r="Z25" s="2"/>
      <c r="AA25" s="2"/>
      <c r="AB25" s="2"/>
    </row>
    <row r="26" spans="1:28" ht="133.5" customHeight="1" x14ac:dyDescent="0.2">
      <c r="A26" s="106"/>
      <c r="B26" s="106"/>
      <c r="C26" s="109"/>
      <c r="D26" s="43" t="s">
        <v>225</v>
      </c>
      <c r="E26" s="2" t="s">
        <v>226</v>
      </c>
      <c r="F26" s="2" t="s">
        <v>227</v>
      </c>
      <c r="G26" s="44" t="s">
        <v>228</v>
      </c>
      <c r="H26" s="16"/>
      <c r="I26" s="16"/>
      <c r="J26" s="2" t="s">
        <v>229</v>
      </c>
      <c r="K26" s="2"/>
      <c r="L26" s="2"/>
      <c r="M26" s="2"/>
      <c r="N26" s="2"/>
      <c r="O26" s="16"/>
      <c r="P26" s="16"/>
      <c r="Q26" s="2"/>
      <c r="R26" s="2"/>
      <c r="S26" s="2"/>
      <c r="T26" s="2"/>
      <c r="U26" s="2"/>
      <c r="V26" s="16"/>
      <c r="W26" s="16"/>
      <c r="X26" s="2"/>
      <c r="Y26" s="2"/>
      <c r="Z26" s="2"/>
      <c r="AA26" s="2"/>
      <c r="AB26" s="2"/>
    </row>
    <row r="27" spans="1:28" ht="156.75" x14ac:dyDescent="0.2">
      <c r="A27" s="107"/>
      <c r="B27" s="107"/>
      <c r="C27" s="110"/>
      <c r="D27" s="43" t="s">
        <v>230</v>
      </c>
      <c r="E27" s="2" t="s">
        <v>231</v>
      </c>
      <c r="F27" s="2" t="s">
        <v>232</v>
      </c>
      <c r="G27" s="45" t="s">
        <v>233</v>
      </c>
      <c r="H27" s="16"/>
      <c r="I27" s="16"/>
      <c r="J27" s="2"/>
      <c r="K27" s="2"/>
      <c r="L27" s="2"/>
      <c r="M27" s="2"/>
      <c r="N27" s="2"/>
      <c r="O27" s="16"/>
      <c r="P27" s="16"/>
      <c r="Q27" s="2"/>
      <c r="R27" s="2"/>
      <c r="S27" s="2"/>
      <c r="T27" s="2"/>
      <c r="U27" s="2"/>
      <c r="V27" s="16"/>
      <c r="W27" s="16"/>
      <c r="X27" s="2"/>
      <c r="Y27" s="2"/>
      <c r="Z27" s="2"/>
      <c r="AA27" s="2"/>
      <c r="AB27" s="2"/>
    </row>
    <row r="28" spans="1:28" ht="156.75" x14ac:dyDescent="0.2">
      <c r="A28" s="16">
        <v>43709</v>
      </c>
      <c r="B28" s="16">
        <v>43739</v>
      </c>
      <c r="C28" s="2" t="s">
        <v>234</v>
      </c>
      <c r="E28" s="2" t="s">
        <v>235</v>
      </c>
      <c r="F28" s="2"/>
      <c r="G28" s="2"/>
      <c r="H28" s="16"/>
      <c r="I28" s="16"/>
      <c r="J28" s="2"/>
      <c r="K28" s="2"/>
      <c r="L28" s="2"/>
      <c r="M28" s="2"/>
      <c r="N28" s="2"/>
      <c r="O28" s="16"/>
      <c r="P28" s="16"/>
      <c r="Q28" s="2"/>
      <c r="R28" s="2"/>
      <c r="S28" s="2"/>
      <c r="T28" s="2"/>
      <c r="U28" s="2"/>
      <c r="V28" s="16"/>
      <c r="W28" s="16"/>
      <c r="X28" s="2"/>
      <c r="Y28" s="2"/>
      <c r="Z28" s="2"/>
      <c r="AA28" s="2"/>
      <c r="AB28" s="2"/>
    </row>
    <row r="29" spans="1:28" ht="85.5" x14ac:dyDescent="0.2">
      <c r="A29" s="16">
        <v>43647</v>
      </c>
      <c r="B29" s="16">
        <v>43709</v>
      </c>
      <c r="C29" s="2" t="s">
        <v>236</v>
      </c>
      <c r="E29" s="2" t="s">
        <v>235</v>
      </c>
      <c r="F29" s="2"/>
      <c r="G29" s="2"/>
      <c r="H29" s="16"/>
      <c r="I29" s="16"/>
      <c r="J29" s="2"/>
      <c r="K29" s="2"/>
      <c r="L29" s="2"/>
      <c r="M29" s="2"/>
      <c r="N29" s="2"/>
      <c r="O29" s="16"/>
      <c r="P29" s="16"/>
      <c r="Q29" s="2"/>
      <c r="R29" s="2"/>
      <c r="S29" s="2"/>
      <c r="T29" s="2"/>
      <c r="U29" s="2"/>
      <c r="V29" s="16"/>
      <c r="W29" s="16"/>
      <c r="X29" s="2"/>
      <c r="Y29" s="2"/>
      <c r="Z29" s="2"/>
      <c r="AA29" s="2"/>
      <c r="AB29" s="2"/>
    </row>
    <row r="30" spans="1:28" ht="114" x14ac:dyDescent="0.2">
      <c r="A30" s="16">
        <v>43739</v>
      </c>
      <c r="B30" s="16">
        <v>43830</v>
      </c>
      <c r="C30" s="2" t="s">
        <v>237</v>
      </c>
      <c r="D30" s="43" t="s">
        <v>221</v>
      </c>
      <c r="E30" s="2" t="s">
        <v>222</v>
      </c>
      <c r="F30" s="2" t="s">
        <v>223</v>
      </c>
      <c r="G30" s="44" t="s">
        <v>224</v>
      </c>
      <c r="H30" s="16"/>
      <c r="I30" s="16"/>
      <c r="J30" s="2"/>
      <c r="K30" s="2"/>
      <c r="L30" s="2"/>
      <c r="M30" s="2"/>
      <c r="N30" s="2"/>
      <c r="O30" s="16"/>
      <c r="P30" s="16"/>
      <c r="Q30" s="2"/>
      <c r="R30" s="2"/>
      <c r="S30" s="2"/>
      <c r="T30" s="2"/>
      <c r="U30" s="2"/>
      <c r="V30" s="16"/>
      <c r="W30" s="16"/>
      <c r="X30" s="2"/>
      <c r="Y30" s="2"/>
      <c r="Z30" s="2"/>
      <c r="AA30" s="2"/>
      <c r="AB30" s="2"/>
    </row>
    <row r="31" spans="1:28" ht="85.5" x14ac:dyDescent="0.2">
      <c r="A31" s="16">
        <v>43617</v>
      </c>
      <c r="B31" s="16">
        <v>43708</v>
      </c>
      <c r="C31" s="2" t="s">
        <v>238</v>
      </c>
      <c r="E31" s="2" t="s">
        <v>235</v>
      </c>
      <c r="F31" s="2"/>
      <c r="G31" s="2"/>
      <c r="H31" s="16"/>
      <c r="I31" s="16"/>
      <c r="J31" s="2"/>
      <c r="K31" s="2"/>
      <c r="L31" s="2"/>
      <c r="M31" s="2"/>
      <c r="N31" s="2"/>
      <c r="O31" s="16"/>
      <c r="P31" s="16"/>
      <c r="Q31" s="2"/>
      <c r="R31" s="2"/>
      <c r="S31" s="2"/>
      <c r="T31" s="2"/>
      <c r="U31" s="2"/>
      <c r="V31" s="16"/>
      <c r="W31" s="16"/>
      <c r="X31" s="2"/>
      <c r="Y31" s="2"/>
      <c r="Z31" s="2"/>
      <c r="AA31" s="2"/>
      <c r="AB31" s="2"/>
    </row>
    <row r="32" spans="1:28" ht="57" x14ac:dyDescent="0.2">
      <c r="A32" s="16">
        <v>43678</v>
      </c>
      <c r="B32" s="16">
        <v>43739</v>
      </c>
      <c r="C32" s="2" t="s">
        <v>239</v>
      </c>
      <c r="D32" s="2"/>
      <c r="E32" s="2" t="s">
        <v>235</v>
      </c>
      <c r="F32" s="2"/>
      <c r="G32" s="2"/>
      <c r="H32" s="16"/>
      <c r="I32" s="16"/>
      <c r="J32" s="2"/>
      <c r="K32" s="2"/>
      <c r="L32" s="2"/>
      <c r="M32" s="2"/>
      <c r="N32" s="2"/>
      <c r="O32" s="16"/>
      <c r="P32" s="16"/>
      <c r="Q32" s="2"/>
      <c r="R32" s="2"/>
      <c r="S32" s="2"/>
      <c r="T32" s="2"/>
      <c r="U32" s="2"/>
      <c r="V32" s="16"/>
      <c r="W32" s="16"/>
      <c r="X32" s="2"/>
      <c r="Y32" s="2"/>
      <c r="Z32" s="2"/>
      <c r="AA32" s="2"/>
      <c r="AB32" s="2"/>
    </row>
    <row r="33" spans="1:28" ht="156.75" x14ac:dyDescent="0.2">
      <c r="A33" s="16">
        <v>43678</v>
      </c>
      <c r="B33" s="16">
        <v>43830</v>
      </c>
      <c r="C33" s="2" t="s">
        <v>240</v>
      </c>
      <c r="D33" s="2" t="s">
        <v>241</v>
      </c>
      <c r="E33" s="2" t="s">
        <v>242</v>
      </c>
      <c r="F33" s="2" t="s">
        <v>243</v>
      </c>
      <c r="G33" s="44" t="s">
        <v>244</v>
      </c>
      <c r="H33" s="16"/>
      <c r="I33" s="16"/>
      <c r="J33" s="2"/>
      <c r="K33" s="2"/>
      <c r="L33" s="2"/>
      <c r="M33" s="2"/>
      <c r="N33" s="2"/>
      <c r="O33" s="16"/>
      <c r="P33" s="16"/>
      <c r="Q33" s="2"/>
      <c r="R33" s="2"/>
      <c r="S33" s="2"/>
      <c r="T33" s="2"/>
      <c r="U33" s="2"/>
      <c r="V33" s="16"/>
      <c r="W33" s="16"/>
      <c r="X33" s="2"/>
      <c r="Y33" s="2"/>
      <c r="Z33" s="2"/>
      <c r="AA33" s="2"/>
      <c r="AB33" s="2"/>
    </row>
    <row r="34" spans="1:28" ht="90.6" customHeight="1" thickBot="1" x14ac:dyDescent="0.25">
      <c r="A34" s="96" t="s">
        <v>7</v>
      </c>
      <c r="B34" s="96"/>
      <c r="C34" s="96" t="str">
        <f>C19</f>
        <v>Доля детей в возрасте от 5 до 18 лет, охваченных дополнительным образованием, %</v>
      </c>
      <c r="D34" s="96"/>
      <c r="E34" s="96"/>
      <c r="F34" s="96"/>
      <c r="G34" s="96"/>
      <c r="H34" s="96" t="s">
        <v>7</v>
      </c>
      <c r="I34" s="96"/>
      <c r="J34" s="96" t="str">
        <f>J19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34" s="96"/>
      <c r="L34" s="96"/>
      <c r="M34" s="96"/>
      <c r="N34" s="96"/>
      <c r="O34" s="96" t="s">
        <v>7</v>
      </c>
      <c r="P34" s="96"/>
      <c r="Q34" s="96" t="str">
        <f>Q19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34" s="96"/>
      <c r="S34" s="96"/>
      <c r="T34" s="96"/>
      <c r="U34" s="96"/>
      <c r="V34" s="96" t="s">
        <v>7</v>
      </c>
      <c r="W34" s="96"/>
      <c r="X34" s="96" t="str">
        <f>X19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34" s="96"/>
      <c r="Z34" s="96"/>
      <c r="AA34" s="96"/>
      <c r="AB34" s="96"/>
    </row>
    <row r="35" spans="1:28" ht="27" customHeight="1" thickBot="1" x14ac:dyDescent="0.25">
      <c r="A35" s="96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5" s="96"/>
      <c r="C35" s="96"/>
      <c r="D35" s="3">
        <f>B11</f>
        <v>70</v>
      </c>
      <c r="H35" s="96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5" s="96"/>
      <c r="J35" s="96"/>
      <c r="K35" s="3">
        <f>I11</f>
        <v>2.65</v>
      </c>
      <c r="O35" s="96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5" s="96"/>
      <c r="Q35" s="96"/>
      <c r="R35" s="3">
        <f>P11</f>
        <v>66</v>
      </c>
      <c r="V35" s="96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35" s="96"/>
      <c r="X35" s="96"/>
      <c r="Y35" s="3">
        <f>W11</f>
        <v>0.2</v>
      </c>
    </row>
    <row r="36" spans="1:28" ht="27" customHeight="1" thickBot="1" x14ac:dyDescent="0.25">
      <c r="A36" s="96" t="str">
        <f>"Значение по муниципалитету на конец "&amp;A22&amp;" года"</f>
        <v>Значение по муниципалитету на конец 2019 года</v>
      </c>
      <c r="B36" s="96"/>
      <c r="C36" s="96"/>
      <c r="D36" s="3">
        <f>B14</f>
        <v>63</v>
      </c>
      <c r="H36" s="96" t="str">
        <f>"Значение по муниципалитету на конец "&amp;H22&amp;" года"</f>
        <v>Значение по муниципалитету на конец 2019 года</v>
      </c>
      <c r="I36" s="96"/>
      <c r="J36" s="96"/>
      <c r="K36" s="3">
        <f>I14</f>
        <v>0</v>
      </c>
      <c r="O36" s="96" t="str">
        <f>"Значение по муниципалитету на конец "&amp;O22&amp;" года"</f>
        <v>Значение по муниципалитету на конец 2019 года</v>
      </c>
      <c r="P36" s="96"/>
      <c r="Q36" s="96"/>
      <c r="R36" s="3">
        <f>P14</f>
        <v>0</v>
      </c>
      <c r="V36" s="96" t="str">
        <f>"Значение по муниципалитету на конец "&amp;V22&amp;" года"</f>
        <v>Значение по муниципалитету на конец 2019 года</v>
      </c>
      <c r="W36" s="96"/>
      <c r="X36" s="96"/>
      <c r="Y36" s="3">
        <f>W14</f>
        <v>0</v>
      </c>
    </row>
    <row r="37" spans="1:28" ht="29.45" customHeight="1" x14ac:dyDescent="0.2">
      <c r="A37" s="24">
        <v>2020</v>
      </c>
      <c r="B37" s="103" t="str">
        <f>"ДОРОЖНАЯ КАРТА НА "&amp;A37&amp;" ГОД"</f>
        <v>ДОРОЖНАЯ КАРТА НА 2020 ГОД</v>
      </c>
      <c r="C37" s="103"/>
      <c r="D37" s="103"/>
      <c r="E37" s="103"/>
      <c r="F37" s="103"/>
      <c r="G37" s="103"/>
      <c r="H37" s="24">
        <v>2020</v>
      </c>
      <c r="I37" s="103" t="str">
        <f>"ДОРОЖНАЯ КАРТА НА "&amp;H37&amp;" ГОД"</f>
        <v>ДОРОЖНАЯ КАРТА НА 2020 ГОД</v>
      </c>
      <c r="J37" s="103"/>
      <c r="K37" s="103"/>
      <c r="L37" s="103"/>
      <c r="M37" s="103"/>
      <c r="N37" s="103"/>
      <c r="O37" s="24">
        <v>2020</v>
      </c>
      <c r="P37" s="103" t="str">
        <f>"ДОРОЖНАЯ КАРТА НА "&amp;O37&amp;" ГОД"</f>
        <v>ДОРОЖНАЯ КАРТА НА 2020 ГОД</v>
      </c>
      <c r="Q37" s="103"/>
      <c r="R37" s="103"/>
      <c r="S37" s="103"/>
      <c r="T37" s="103"/>
      <c r="U37" s="103"/>
      <c r="V37" s="24">
        <v>2020</v>
      </c>
      <c r="W37" s="103" t="str">
        <f>"ДОРОЖНАЯ КАРТА НА "&amp;V37&amp;" ГОД"</f>
        <v>ДОРОЖНАЯ КАРТА НА 2020 ГОД</v>
      </c>
      <c r="X37" s="103"/>
      <c r="Y37" s="103"/>
      <c r="Z37" s="103"/>
      <c r="AA37" s="103"/>
      <c r="AB37" s="103"/>
    </row>
    <row r="38" spans="1:28" ht="24.6" customHeight="1" x14ac:dyDescent="0.2">
      <c r="A38" s="93" t="str">
        <f>"Мероприятия, влияющие на изменение показателя в "&amp;A37&amp;" году"</f>
        <v>Мероприятия, влияющие на изменение показателя в 2020 году</v>
      </c>
      <c r="B38" s="93"/>
      <c r="C38" s="93"/>
      <c r="D38" s="93"/>
      <c r="E38" s="93"/>
      <c r="F38" s="93"/>
      <c r="G38" s="93"/>
      <c r="H38" s="93" t="str">
        <f>"Мероприятия, влияющие на изменение показателя в "&amp;H37&amp;" году"</f>
        <v>Мероприятия, влияющие на изменение показателя в 2020 году</v>
      </c>
      <c r="I38" s="93"/>
      <c r="J38" s="93"/>
      <c r="K38" s="93"/>
      <c r="L38" s="93"/>
      <c r="M38" s="93"/>
      <c r="N38" s="93"/>
      <c r="O38" s="93" t="str">
        <f>"Мероприятия, влияющие на изменение показателя в "&amp;O37&amp;" году"</f>
        <v>Мероприятия, влияющие на изменение показателя в 2020 году</v>
      </c>
      <c r="P38" s="93"/>
      <c r="Q38" s="93"/>
      <c r="R38" s="93"/>
      <c r="S38" s="93"/>
      <c r="T38" s="93"/>
      <c r="U38" s="93"/>
      <c r="V38" s="93" t="str">
        <f>"Мероприятия, влияющие на изменение показателя в "&amp;V37&amp;" году"</f>
        <v>Мероприятия, влияющие на изменение показателя в 2020 году</v>
      </c>
      <c r="W38" s="93"/>
      <c r="X38" s="93"/>
      <c r="Y38" s="93"/>
      <c r="Z38" s="93"/>
      <c r="AA38" s="93"/>
      <c r="AB38" s="93"/>
    </row>
    <row r="39" spans="1:28" ht="42.75" x14ac:dyDescent="0.2">
      <c r="A39" s="2" t="s">
        <v>0</v>
      </c>
      <c r="B39" s="2" t="s">
        <v>1</v>
      </c>
      <c r="C39" s="2" t="s">
        <v>2</v>
      </c>
      <c r="D39" s="2" t="s">
        <v>6</v>
      </c>
      <c r="E39" s="2" t="s">
        <v>3</v>
      </c>
      <c r="F39" s="2" t="s">
        <v>4</v>
      </c>
      <c r="G39" s="2" t="s">
        <v>5</v>
      </c>
      <c r="H39" s="2" t="s">
        <v>0</v>
      </c>
      <c r="I39" s="2" t="s">
        <v>1</v>
      </c>
      <c r="J39" s="2" t="s">
        <v>2</v>
      </c>
      <c r="K39" s="2" t="s">
        <v>6</v>
      </c>
      <c r="L39" s="2" t="s">
        <v>3</v>
      </c>
      <c r="M39" s="2" t="s">
        <v>4</v>
      </c>
      <c r="N39" s="2" t="s">
        <v>5</v>
      </c>
      <c r="O39" s="2" t="s">
        <v>0</v>
      </c>
      <c r="P39" s="2" t="s">
        <v>1</v>
      </c>
      <c r="Q39" s="2" t="s">
        <v>2</v>
      </c>
      <c r="R39" s="2" t="s">
        <v>6</v>
      </c>
      <c r="S39" s="2" t="s">
        <v>3</v>
      </c>
      <c r="T39" s="2" t="s">
        <v>4</v>
      </c>
      <c r="U39" s="2" t="s">
        <v>5</v>
      </c>
      <c r="V39" s="2" t="s">
        <v>0</v>
      </c>
      <c r="W39" s="2" t="s">
        <v>1</v>
      </c>
      <c r="X39" s="2" t="s">
        <v>2</v>
      </c>
      <c r="Y39" s="2" t="s">
        <v>6</v>
      </c>
      <c r="Z39" s="2" t="s">
        <v>3</v>
      </c>
      <c r="AA39" s="2" t="s">
        <v>4</v>
      </c>
      <c r="AB39" s="2" t="s">
        <v>5</v>
      </c>
    </row>
    <row r="40" spans="1:28" ht="114" customHeight="1" x14ac:dyDescent="0.2">
      <c r="A40" s="105">
        <v>43862</v>
      </c>
      <c r="B40" s="105">
        <v>43951</v>
      </c>
      <c r="C40" s="108" t="s">
        <v>220</v>
      </c>
      <c r="D40" s="43" t="s">
        <v>221</v>
      </c>
      <c r="E40" s="2" t="s">
        <v>222</v>
      </c>
      <c r="F40" s="2" t="s">
        <v>223</v>
      </c>
      <c r="G40" s="44" t="s">
        <v>224</v>
      </c>
      <c r="H40" s="16"/>
      <c r="I40" s="16"/>
      <c r="J40" s="46"/>
      <c r="K40" s="2"/>
      <c r="L40" s="2"/>
      <c r="M40" s="2"/>
      <c r="N40" s="2"/>
      <c r="O40" s="16">
        <v>43831</v>
      </c>
      <c r="P40" s="16">
        <v>44196</v>
      </c>
      <c r="Q40" s="108" t="s">
        <v>245</v>
      </c>
      <c r="R40" s="43" t="s">
        <v>221</v>
      </c>
      <c r="S40" s="2" t="s">
        <v>222</v>
      </c>
      <c r="T40" s="2" t="s">
        <v>223</v>
      </c>
      <c r="U40" s="44" t="s">
        <v>224</v>
      </c>
      <c r="V40" s="16"/>
      <c r="W40" s="16"/>
      <c r="X40" s="2"/>
      <c r="Y40" s="2"/>
      <c r="Z40" s="2"/>
      <c r="AA40" s="2"/>
      <c r="AB40" s="2"/>
    </row>
    <row r="41" spans="1:28" ht="125.25" customHeight="1" x14ac:dyDescent="0.2">
      <c r="A41" s="106"/>
      <c r="B41" s="106"/>
      <c r="C41" s="109"/>
      <c r="D41" s="43" t="s">
        <v>225</v>
      </c>
      <c r="E41" s="2" t="s">
        <v>226</v>
      </c>
      <c r="F41" s="2" t="s">
        <v>227</v>
      </c>
      <c r="G41" s="44" t="s">
        <v>228</v>
      </c>
      <c r="H41" s="16"/>
      <c r="I41" s="16"/>
      <c r="J41" s="2"/>
      <c r="K41" s="2"/>
      <c r="L41" s="2"/>
      <c r="M41" s="2"/>
      <c r="N41" s="2"/>
      <c r="O41" s="16"/>
      <c r="P41" s="16"/>
      <c r="Q41" s="109"/>
      <c r="R41" s="43" t="s">
        <v>225</v>
      </c>
      <c r="S41" s="2" t="s">
        <v>226</v>
      </c>
      <c r="T41" s="2" t="s">
        <v>227</v>
      </c>
      <c r="U41" s="44" t="s">
        <v>228</v>
      </c>
      <c r="V41" s="16"/>
      <c r="W41" s="16"/>
      <c r="X41" s="2"/>
      <c r="Y41" s="2"/>
      <c r="Z41" s="2"/>
      <c r="AA41" s="2"/>
      <c r="AB41" s="2"/>
    </row>
    <row r="42" spans="1:28" ht="166.5" customHeight="1" x14ac:dyDescent="0.2">
      <c r="A42" s="107"/>
      <c r="B42" s="107"/>
      <c r="C42" s="110"/>
      <c r="D42" s="43" t="s">
        <v>230</v>
      </c>
      <c r="E42" s="2" t="s">
        <v>231</v>
      </c>
      <c r="F42" s="2" t="s">
        <v>232</v>
      </c>
      <c r="G42" s="45" t="s">
        <v>233</v>
      </c>
      <c r="H42" s="16"/>
      <c r="I42" s="16"/>
      <c r="J42" s="2"/>
      <c r="K42" s="2"/>
      <c r="L42" s="2"/>
      <c r="M42" s="2"/>
      <c r="N42" s="2"/>
      <c r="O42" s="16"/>
      <c r="P42" s="16"/>
      <c r="Q42" s="110"/>
      <c r="R42" s="47" t="s">
        <v>246</v>
      </c>
      <c r="S42" s="48" t="s">
        <v>231</v>
      </c>
      <c r="T42" s="48" t="s">
        <v>247</v>
      </c>
      <c r="U42" s="49" t="s">
        <v>248</v>
      </c>
      <c r="V42" s="16"/>
      <c r="W42" s="16"/>
      <c r="X42" s="2"/>
      <c r="Y42" s="2"/>
      <c r="Z42" s="2"/>
      <c r="AA42" s="2"/>
      <c r="AB42" s="2"/>
    </row>
    <row r="43" spans="1:28" ht="149.25" customHeight="1" x14ac:dyDescent="0.2">
      <c r="A43" s="16">
        <v>43961</v>
      </c>
      <c r="B43" s="16">
        <v>44073</v>
      </c>
      <c r="C43" s="2" t="s">
        <v>249</v>
      </c>
      <c r="E43" s="2" t="s">
        <v>235</v>
      </c>
      <c r="F43" s="2"/>
      <c r="G43" s="2"/>
      <c r="H43" s="16"/>
      <c r="I43" s="16"/>
      <c r="J43" s="2"/>
      <c r="K43" s="2"/>
      <c r="L43" s="2"/>
      <c r="M43" s="2"/>
      <c r="N43" s="2"/>
      <c r="O43" s="16"/>
      <c r="P43" s="16"/>
      <c r="Q43" s="2"/>
      <c r="R43" s="2"/>
      <c r="S43" s="2"/>
      <c r="T43" s="2"/>
      <c r="U43" s="2"/>
      <c r="V43" s="16"/>
      <c r="W43" s="16"/>
      <c r="X43" s="2"/>
      <c r="Y43" s="2"/>
      <c r="Z43" s="2"/>
      <c r="AA43" s="2"/>
      <c r="AB43" s="2"/>
    </row>
    <row r="44" spans="1:28" ht="97.5" customHeight="1" x14ac:dyDescent="0.2">
      <c r="A44" s="16">
        <v>43862</v>
      </c>
      <c r="B44" s="16">
        <v>44044</v>
      </c>
      <c r="C44" s="2" t="s">
        <v>238</v>
      </c>
      <c r="E44" s="2" t="s">
        <v>235</v>
      </c>
      <c r="F44" s="2"/>
      <c r="G44" s="2"/>
      <c r="H44" s="16"/>
      <c r="I44" s="16"/>
      <c r="J44" s="2"/>
      <c r="K44" s="2"/>
      <c r="L44" s="2"/>
      <c r="M44" s="2"/>
      <c r="N44" s="2"/>
      <c r="O44" s="16"/>
      <c r="P44" s="16"/>
      <c r="Q44" s="2"/>
      <c r="R44" s="2"/>
      <c r="S44" s="2"/>
      <c r="T44" s="2"/>
      <c r="U44" s="2"/>
      <c r="V44" s="16"/>
      <c r="W44" s="16"/>
      <c r="X44" s="2"/>
      <c r="Y44" s="2"/>
      <c r="Z44" s="2"/>
      <c r="AA44" s="2"/>
      <c r="AB44" s="2"/>
    </row>
    <row r="45" spans="1:28" ht="85.5" x14ac:dyDescent="0.2">
      <c r="A45" s="16">
        <v>43862</v>
      </c>
      <c r="B45" s="16">
        <v>44196</v>
      </c>
      <c r="C45" s="2" t="s">
        <v>250</v>
      </c>
      <c r="D45" s="2"/>
      <c r="E45" s="2" t="s">
        <v>235</v>
      </c>
      <c r="F45" s="2"/>
      <c r="G45" s="2"/>
      <c r="H45" s="16"/>
      <c r="I45" s="16"/>
      <c r="J45" s="2"/>
      <c r="K45" s="2"/>
      <c r="L45" s="2"/>
      <c r="M45" s="2"/>
      <c r="N45" s="2"/>
      <c r="O45" s="16"/>
      <c r="P45" s="16"/>
      <c r="Q45" s="2"/>
      <c r="R45" s="2"/>
      <c r="S45" s="2"/>
      <c r="T45" s="2"/>
      <c r="U45" s="2"/>
      <c r="V45" s="16"/>
      <c r="W45" s="16"/>
      <c r="X45" s="2"/>
      <c r="Y45" s="2"/>
      <c r="Z45" s="2"/>
      <c r="AA45" s="2"/>
      <c r="AB45" s="2"/>
    </row>
    <row r="46" spans="1:28" ht="118.5" customHeight="1" x14ac:dyDescent="0.2">
      <c r="A46" s="16"/>
      <c r="B46" s="16">
        <v>43983</v>
      </c>
      <c r="C46" s="2" t="s">
        <v>251</v>
      </c>
      <c r="D46" s="43" t="s">
        <v>225</v>
      </c>
      <c r="E46" s="2" t="s">
        <v>226</v>
      </c>
      <c r="F46" s="2" t="s">
        <v>227</v>
      </c>
      <c r="G46" s="44" t="s">
        <v>228</v>
      </c>
      <c r="H46" s="16"/>
      <c r="I46" s="16"/>
      <c r="J46" s="2"/>
      <c r="K46" s="2"/>
      <c r="L46" s="2"/>
      <c r="M46" s="2"/>
      <c r="N46" s="2"/>
      <c r="O46" s="16"/>
      <c r="P46" s="16"/>
      <c r="Q46" s="2"/>
      <c r="R46" s="2"/>
      <c r="S46" s="2"/>
      <c r="T46" s="2"/>
      <c r="U46" s="2"/>
      <c r="V46" s="16"/>
      <c r="W46" s="16"/>
      <c r="X46" s="2"/>
      <c r="Y46" s="2"/>
      <c r="Z46" s="2"/>
      <c r="AA46" s="2"/>
      <c r="AB46" s="2"/>
    </row>
    <row r="47" spans="1:28" ht="242.25" x14ac:dyDescent="0.2">
      <c r="A47" s="30">
        <v>43831</v>
      </c>
      <c r="B47" s="16">
        <v>44196</v>
      </c>
      <c r="C47" s="2" t="s">
        <v>252</v>
      </c>
      <c r="D47" s="2"/>
      <c r="E47" s="2" t="s">
        <v>235</v>
      </c>
      <c r="F47" s="2"/>
      <c r="G47" s="2"/>
      <c r="H47" s="16"/>
      <c r="I47" s="16"/>
      <c r="J47" s="2"/>
      <c r="K47" s="2"/>
      <c r="L47" s="2"/>
      <c r="M47" s="2"/>
      <c r="N47" s="2"/>
      <c r="O47" s="16"/>
      <c r="P47" s="16"/>
      <c r="Q47" s="2"/>
      <c r="R47" s="2"/>
      <c r="S47" s="2"/>
      <c r="T47" s="2"/>
      <c r="U47" s="2"/>
      <c r="V47" s="16"/>
      <c r="W47" s="16"/>
      <c r="X47" s="2"/>
      <c r="Y47" s="2"/>
      <c r="Z47" s="2"/>
      <c r="AA47" s="2"/>
      <c r="AB47" s="2"/>
    </row>
    <row r="48" spans="1:28" ht="99.75" x14ac:dyDescent="0.2">
      <c r="A48" s="16"/>
      <c r="B48" s="16">
        <v>43983</v>
      </c>
      <c r="C48" s="2" t="s">
        <v>253</v>
      </c>
      <c r="D48" s="2" t="s">
        <v>254</v>
      </c>
      <c r="E48" s="2" t="s">
        <v>255</v>
      </c>
      <c r="F48" s="25" t="s">
        <v>256</v>
      </c>
      <c r="G48" s="2" t="s">
        <v>257</v>
      </c>
      <c r="H48" s="16"/>
      <c r="I48" s="16"/>
      <c r="J48" s="2"/>
      <c r="K48" s="2"/>
      <c r="L48" s="2"/>
      <c r="M48" s="2"/>
      <c r="N48" s="2"/>
      <c r="O48" s="16"/>
      <c r="P48" s="16"/>
      <c r="Q48" s="2"/>
      <c r="R48" s="2"/>
      <c r="S48" s="2"/>
      <c r="T48" s="2"/>
      <c r="U48" s="2"/>
      <c r="V48" s="16"/>
      <c r="W48" s="16"/>
      <c r="X48" s="2"/>
      <c r="Y48" s="2"/>
      <c r="Z48" s="2"/>
      <c r="AA48" s="2"/>
      <c r="AB48" s="2"/>
    </row>
    <row r="49" spans="1:28" x14ac:dyDescent="0.2">
      <c r="A49" s="16"/>
      <c r="B49" s="16"/>
      <c r="C49" s="2"/>
      <c r="D49" s="2"/>
      <c r="E49" s="2"/>
      <c r="F49" s="2"/>
      <c r="G49" s="2"/>
      <c r="H49" s="16"/>
      <c r="I49" s="16"/>
      <c r="J49" s="2"/>
      <c r="K49" s="2"/>
      <c r="L49" s="2"/>
      <c r="M49" s="2"/>
      <c r="N49" s="2"/>
      <c r="O49" s="16"/>
      <c r="P49" s="16"/>
      <c r="Q49" s="2"/>
      <c r="R49" s="2"/>
      <c r="S49" s="2"/>
      <c r="T49" s="2"/>
      <c r="U49" s="2"/>
      <c r="V49" s="16"/>
      <c r="W49" s="16"/>
      <c r="X49" s="2"/>
      <c r="Y49" s="2"/>
      <c r="Z49" s="2"/>
      <c r="AA49" s="2"/>
      <c r="AB49" s="2"/>
    </row>
    <row r="50" spans="1:28" ht="57" x14ac:dyDescent="0.2">
      <c r="A50" s="16">
        <v>44075</v>
      </c>
      <c r="B50" s="16">
        <v>44094</v>
      </c>
      <c r="C50" s="2" t="s">
        <v>239</v>
      </c>
      <c r="D50" s="2"/>
      <c r="E50" s="2" t="s">
        <v>235</v>
      </c>
      <c r="F50" s="2"/>
      <c r="G50" s="2"/>
      <c r="H50" s="16"/>
      <c r="I50" s="16"/>
      <c r="J50" s="2"/>
      <c r="K50" s="2"/>
      <c r="L50" s="2"/>
      <c r="M50" s="2"/>
      <c r="N50" s="2"/>
      <c r="O50" s="16"/>
      <c r="P50" s="16"/>
      <c r="Q50" s="2"/>
      <c r="R50" s="2"/>
      <c r="S50" s="2"/>
      <c r="T50" s="2"/>
      <c r="U50" s="2"/>
      <c r="V50" s="16"/>
      <c r="W50" s="16"/>
      <c r="X50" s="2"/>
      <c r="Y50" s="2"/>
      <c r="Z50" s="2"/>
      <c r="AA50" s="2"/>
      <c r="AB50" s="2"/>
    </row>
    <row r="51" spans="1:28" ht="90.6" customHeight="1" thickBot="1" x14ac:dyDescent="0.25">
      <c r="A51" s="96" t="s">
        <v>7</v>
      </c>
      <c r="B51" s="96"/>
      <c r="C51" s="96" t="str">
        <f>C34</f>
        <v>Доля детей в возрасте от 5 до 18 лет, охваченных дополнительным образованием, %</v>
      </c>
      <c r="D51" s="96"/>
      <c r="E51" s="96"/>
      <c r="F51" s="96"/>
      <c r="G51" s="96"/>
      <c r="H51" s="96" t="s">
        <v>7</v>
      </c>
      <c r="I51" s="96"/>
      <c r="J51" s="96" t="str">
        <f>J34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51" s="96"/>
      <c r="L51" s="96"/>
      <c r="M51" s="96"/>
      <c r="N51" s="96"/>
      <c r="O51" s="96" t="s">
        <v>7</v>
      </c>
      <c r="P51" s="96"/>
      <c r="Q51" s="96" t="str">
        <f>Q34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51" s="96"/>
      <c r="S51" s="96"/>
      <c r="T51" s="96"/>
      <c r="U51" s="96"/>
      <c r="V51" s="96" t="s">
        <v>7</v>
      </c>
      <c r="W51" s="96"/>
      <c r="X51" s="96" t="str">
        <f>X34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51" s="96"/>
      <c r="Z51" s="96"/>
      <c r="AA51" s="96"/>
      <c r="AB51" s="96"/>
    </row>
    <row r="52" spans="1:28" ht="27" customHeight="1" thickBot="1" x14ac:dyDescent="0.25">
      <c r="A52" s="96" t="str">
        <f>"Значение регионального проекта на конец "&amp;A37&amp;" года (справочно)"</f>
        <v>Значение регионального проекта на конец 2020 года (справочно)</v>
      </c>
      <c r="B52" s="96"/>
      <c r="C52" s="96"/>
      <c r="D52" s="3">
        <f>C11</f>
        <v>70</v>
      </c>
      <c r="H52" s="96" t="str">
        <f>"Значение регионального проекта на конец "&amp;H37&amp;" года (справочно)"</f>
        <v>Значение регионального проекта на конец 2020 года (справочно)</v>
      </c>
      <c r="I52" s="96"/>
      <c r="J52" s="96"/>
      <c r="K52" s="3">
        <f>J11</f>
        <v>4.47</v>
      </c>
      <c r="O52" s="96" t="str">
        <f>"Значение регионального проекта на конец "&amp;O37&amp;" года (справочно)"</f>
        <v>Значение регионального проекта на конец 2020 года (справочно)</v>
      </c>
      <c r="P52" s="96"/>
      <c r="Q52" s="96"/>
      <c r="R52" s="3">
        <f>Q11</f>
        <v>99</v>
      </c>
      <c r="V52" s="96" t="str">
        <f>"Значение регионального проекта на конец "&amp;V37&amp;" года (справочно)"</f>
        <v>Значение регионального проекта на конец 2020 года (справочно)</v>
      </c>
      <c r="W52" s="96"/>
      <c r="X52" s="96"/>
      <c r="Y52" s="3">
        <f>X11</f>
        <v>0.3</v>
      </c>
    </row>
    <row r="53" spans="1:28" ht="27" customHeight="1" thickBot="1" x14ac:dyDescent="0.25">
      <c r="A53" s="96" t="str">
        <f>"Значение по муниципалитету на конец "&amp;A37&amp;" года"</f>
        <v>Значение по муниципалитету на конец 2020 года</v>
      </c>
      <c r="B53" s="96"/>
      <c r="C53" s="96"/>
      <c r="D53" s="3">
        <f>C14</f>
        <v>63</v>
      </c>
      <c r="H53" s="96" t="str">
        <f>"Значение по муниципалитету на конец "&amp;H37&amp;" года"</f>
        <v>Значение по муниципалитету на конец 2020 года</v>
      </c>
      <c r="I53" s="96"/>
      <c r="J53" s="96"/>
      <c r="K53" s="3">
        <f>J14</f>
        <v>0</v>
      </c>
      <c r="O53" s="96" t="str">
        <f>"Значение по муниципалитету на конец "&amp;O37&amp;" года"</f>
        <v>Значение по муниципалитету на конец 2020 года</v>
      </c>
      <c r="P53" s="96"/>
      <c r="Q53" s="96"/>
      <c r="R53" s="3">
        <f>Q14</f>
        <v>0.5</v>
      </c>
      <c r="V53" s="96" t="str">
        <f>"Значение по муниципалитету на конец "&amp;V37&amp;" года"</f>
        <v>Значение по муниципалитету на конец 2020 года</v>
      </c>
      <c r="W53" s="96"/>
      <c r="X53" s="96"/>
      <c r="Y53" s="3">
        <f>X14</f>
        <v>0</v>
      </c>
    </row>
    <row r="54" spans="1:28" ht="29.45" customHeight="1" x14ac:dyDescent="0.2">
      <c r="A54" s="24">
        <v>2021</v>
      </c>
      <c r="B54" s="103" t="str">
        <f>"ДОРОЖНАЯ КАРТА НА "&amp;A54&amp;" ГОД"</f>
        <v>ДОРОЖНАЯ КАРТА НА 2021 ГОД</v>
      </c>
      <c r="C54" s="103"/>
      <c r="D54" s="103"/>
      <c r="E54" s="103"/>
      <c r="F54" s="103"/>
      <c r="G54" s="103"/>
      <c r="H54" s="24">
        <v>2021</v>
      </c>
      <c r="I54" s="103" t="str">
        <f>"ДОРОЖНАЯ КАРТА НА "&amp;H54&amp;" ГОД"</f>
        <v>ДОРОЖНАЯ КАРТА НА 2021 ГОД</v>
      </c>
      <c r="J54" s="103"/>
      <c r="K54" s="103"/>
      <c r="L54" s="103"/>
      <c r="M54" s="103"/>
      <c r="N54" s="103"/>
      <c r="O54" s="24">
        <v>2021</v>
      </c>
      <c r="P54" s="103" t="str">
        <f>"ДОРОЖНАЯ КАРТА НА "&amp;O54&amp;" ГОД"</f>
        <v>ДОРОЖНАЯ КАРТА НА 2021 ГОД</v>
      </c>
      <c r="Q54" s="103"/>
      <c r="R54" s="103"/>
      <c r="S54" s="103"/>
      <c r="T54" s="103"/>
      <c r="U54" s="103"/>
      <c r="V54" s="24">
        <v>2021</v>
      </c>
      <c r="W54" s="103" t="str">
        <f>"ДОРОЖНАЯ КАРТА НА "&amp;V54&amp;" ГОД"</f>
        <v>ДОРОЖНАЯ КАРТА НА 2021 ГОД</v>
      </c>
      <c r="X54" s="103"/>
      <c r="Y54" s="103"/>
      <c r="Z54" s="103"/>
      <c r="AA54" s="103"/>
      <c r="AB54" s="103"/>
    </row>
    <row r="55" spans="1:28" ht="24.6" customHeight="1" x14ac:dyDescent="0.2">
      <c r="A55" s="93" t="str">
        <f>"Мероприятия, влияющие на изменение показателя в "&amp;A54&amp;" году"</f>
        <v>Мероприятия, влияющие на изменение показателя в 2021 году</v>
      </c>
      <c r="B55" s="93"/>
      <c r="C55" s="93"/>
      <c r="D55" s="93"/>
      <c r="E55" s="93"/>
      <c r="F55" s="93"/>
      <c r="G55" s="93"/>
      <c r="H55" s="93" t="str">
        <f>"Мероприятия, влияющие на изменение показателя в "&amp;H54&amp;" году"</f>
        <v>Мероприятия, влияющие на изменение показателя в 2021 году</v>
      </c>
      <c r="I55" s="93"/>
      <c r="J55" s="93"/>
      <c r="K55" s="93"/>
      <c r="L55" s="93"/>
      <c r="M55" s="93"/>
      <c r="N55" s="93"/>
      <c r="O55" s="93" t="str">
        <f>"Мероприятия, влияющие на изменение показателя в "&amp;O54&amp;" году"</f>
        <v>Мероприятия, влияющие на изменение показателя в 2021 году</v>
      </c>
      <c r="P55" s="93"/>
      <c r="Q55" s="93"/>
      <c r="R55" s="93"/>
      <c r="S55" s="93"/>
      <c r="T55" s="93"/>
      <c r="U55" s="93"/>
      <c r="V55" s="93" t="str">
        <f>"Мероприятия, влияющие на изменение показателя в "&amp;V54&amp;" году"</f>
        <v>Мероприятия, влияющие на изменение показателя в 2021 году</v>
      </c>
      <c r="W55" s="93"/>
      <c r="X55" s="93"/>
      <c r="Y55" s="93"/>
      <c r="Z55" s="93"/>
      <c r="AA55" s="93"/>
      <c r="AB55" s="93"/>
    </row>
    <row r="56" spans="1:28" ht="42.75" x14ac:dyDescent="0.2">
      <c r="A56" s="2" t="s">
        <v>0</v>
      </c>
      <c r="B56" s="2" t="s">
        <v>1</v>
      </c>
      <c r="C56" s="2" t="s">
        <v>2</v>
      </c>
      <c r="D56" s="2" t="s">
        <v>6</v>
      </c>
      <c r="E56" s="2" t="s">
        <v>3</v>
      </c>
      <c r="F56" s="2" t="s">
        <v>4</v>
      </c>
      <c r="G56" s="2" t="s">
        <v>5</v>
      </c>
      <c r="H56" s="2" t="s">
        <v>0</v>
      </c>
      <c r="I56" s="2" t="s">
        <v>1</v>
      </c>
      <c r="J56" s="2" t="s">
        <v>2</v>
      </c>
      <c r="K56" s="2" t="s">
        <v>6</v>
      </c>
      <c r="L56" s="2" t="s">
        <v>3</v>
      </c>
      <c r="M56" s="2" t="s">
        <v>4</v>
      </c>
      <c r="N56" s="2" t="s">
        <v>5</v>
      </c>
      <c r="O56" s="2" t="s">
        <v>0</v>
      </c>
      <c r="P56" s="2" t="s">
        <v>1</v>
      </c>
      <c r="Q56" s="2" t="s">
        <v>2</v>
      </c>
      <c r="R56" s="2" t="s">
        <v>6</v>
      </c>
      <c r="S56" s="2" t="s">
        <v>3</v>
      </c>
      <c r="T56" s="2" t="s">
        <v>4</v>
      </c>
      <c r="U56" s="2" t="s">
        <v>5</v>
      </c>
      <c r="V56" s="2" t="s">
        <v>0</v>
      </c>
      <c r="W56" s="2" t="s">
        <v>1</v>
      </c>
      <c r="X56" s="2" t="s">
        <v>2</v>
      </c>
      <c r="Y56" s="2" t="s">
        <v>6</v>
      </c>
      <c r="Z56" s="2" t="s">
        <v>3</v>
      </c>
      <c r="AA56" s="2" t="s">
        <v>4</v>
      </c>
      <c r="AB56" s="2" t="s">
        <v>5</v>
      </c>
    </row>
    <row r="57" spans="1:28" ht="128.25" customHeight="1" x14ac:dyDescent="0.2">
      <c r="A57" s="105">
        <v>44228</v>
      </c>
      <c r="B57" s="105">
        <v>44316</v>
      </c>
      <c r="C57" s="108" t="s">
        <v>220</v>
      </c>
      <c r="D57" s="43" t="s">
        <v>221</v>
      </c>
      <c r="E57" s="2" t="s">
        <v>222</v>
      </c>
      <c r="F57" s="2" t="s">
        <v>223</v>
      </c>
      <c r="G57" s="44" t="s">
        <v>224</v>
      </c>
      <c r="H57" s="16"/>
      <c r="I57" s="16"/>
      <c r="J57" s="2"/>
      <c r="K57" s="2"/>
      <c r="L57" s="2"/>
      <c r="M57" s="2"/>
      <c r="N57" s="2"/>
      <c r="O57" s="16">
        <v>44197</v>
      </c>
      <c r="P57" s="16">
        <v>44561</v>
      </c>
      <c r="Q57" s="108" t="s">
        <v>245</v>
      </c>
      <c r="R57" s="43" t="s">
        <v>221</v>
      </c>
      <c r="S57" s="2" t="s">
        <v>222</v>
      </c>
      <c r="T57" s="2" t="s">
        <v>223</v>
      </c>
      <c r="U57" s="44" t="s">
        <v>224</v>
      </c>
      <c r="V57" s="16"/>
      <c r="W57" s="16"/>
      <c r="X57" s="2"/>
      <c r="Y57" s="2"/>
      <c r="Z57" s="2"/>
      <c r="AA57" s="2"/>
      <c r="AB57" s="2"/>
    </row>
    <row r="58" spans="1:28" ht="136.5" customHeight="1" x14ac:dyDescent="0.2">
      <c r="A58" s="106"/>
      <c r="B58" s="106"/>
      <c r="C58" s="109"/>
      <c r="D58" s="43" t="s">
        <v>225</v>
      </c>
      <c r="E58" s="2" t="s">
        <v>226</v>
      </c>
      <c r="F58" s="2" t="s">
        <v>227</v>
      </c>
      <c r="G58" s="44" t="s">
        <v>228</v>
      </c>
      <c r="H58" s="16"/>
      <c r="I58" s="16"/>
      <c r="J58" s="2"/>
      <c r="K58" s="2"/>
      <c r="L58" s="2"/>
      <c r="M58" s="2"/>
      <c r="N58" s="2"/>
      <c r="O58" s="16"/>
      <c r="P58" s="16"/>
      <c r="Q58" s="109"/>
      <c r="R58" s="43" t="s">
        <v>225</v>
      </c>
      <c r="S58" s="2" t="s">
        <v>226</v>
      </c>
      <c r="T58" s="2" t="s">
        <v>227</v>
      </c>
      <c r="U58" s="44" t="s">
        <v>228</v>
      </c>
      <c r="V58" s="16"/>
      <c r="W58" s="16"/>
      <c r="X58" s="2"/>
      <c r="Y58" s="2"/>
      <c r="Z58" s="2"/>
      <c r="AA58" s="2"/>
      <c r="AB58" s="2"/>
    </row>
    <row r="59" spans="1:28" ht="186.75" customHeight="1" x14ac:dyDescent="0.2">
      <c r="A59" s="107"/>
      <c r="B59" s="107"/>
      <c r="C59" s="110"/>
      <c r="D59" s="43" t="s">
        <v>258</v>
      </c>
      <c r="E59" s="2" t="s">
        <v>231</v>
      </c>
      <c r="F59" s="2" t="s">
        <v>259</v>
      </c>
      <c r="G59" s="45" t="s">
        <v>260</v>
      </c>
      <c r="H59" s="16"/>
      <c r="I59" s="16"/>
      <c r="J59" s="2"/>
      <c r="K59" s="2"/>
      <c r="L59" s="2"/>
      <c r="M59" s="2"/>
      <c r="N59" s="2"/>
      <c r="O59" s="16"/>
      <c r="P59" s="16"/>
      <c r="Q59" s="110"/>
      <c r="R59" s="47" t="s">
        <v>230</v>
      </c>
      <c r="S59" s="48" t="s">
        <v>231</v>
      </c>
      <c r="T59" s="48" t="s">
        <v>232</v>
      </c>
      <c r="U59" s="49" t="s">
        <v>261</v>
      </c>
      <c r="V59" s="16"/>
      <c r="W59" s="16"/>
      <c r="X59" s="2"/>
      <c r="Y59" s="2"/>
      <c r="Z59" s="2"/>
      <c r="AA59" s="2"/>
      <c r="AB59" s="2"/>
    </row>
    <row r="60" spans="1:28" ht="156.75" x14ac:dyDescent="0.2">
      <c r="A60" s="16">
        <v>44326</v>
      </c>
      <c r="B60" s="16">
        <v>44438</v>
      </c>
      <c r="C60" s="2" t="s">
        <v>249</v>
      </c>
      <c r="D60" s="2"/>
      <c r="E60" s="2" t="s">
        <v>235</v>
      </c>
      <c r="F60" s="2"/>
      <c r="G60" s="2"/>
      <c r="H60" s="16"/>
      <c r="I60" s="16"/>
      <c r="J60" s="2"/>
      <c r="K60" s="2"/>
      <c r="L60" s="2"/>
      <c r="M60" s="2"/>
      <c r="N60" s="2"/>
      <c r="O60" s="16"/>
      <c r="P60" s="16"/>
      <c r="Q60" s="2"/>
      <c r="R60" s="2"/>
      <c r="S60" s="2"/>
      <c r="T60" s="2"/>
      <c r="U60" s="2"/>
      <c r="V60" s="16"/>
      <c r="W60" s="16"/>
      <c r="X60" s="2"/>
      <c r="Y60" s="2"/>
      <c r="Z60" s="2"/>
      <c r="AA60" s="2"/>
      <c r="AB60" s="2"/>
    </row>
    <row r="61" spans="1:28" ht="85.5" x14ac:dyDescent="0.2">
      <c r="A61" s="16">
        <v>44228</v>
      </c>
      <c r="B61" s="16">
        <v>44409</v>
      </c>
      <c r="C61" s="2" t="s">
        <v>238</v>
      </c>
      <c r="D61" s="2"/>
      <c r="E61" s="2" t="s">
        <v>235</v>
      </c>
      <c r="F61" s="2"/>
      <c r="G61" s="2"/>
      <c r="H61" s="16"/>
      <c r="I61" s="16"/>
      <c r="J61" s="2"/>
      <c r="K61" s="2"/>
      <c r="L61" s="2"/>
      <c r="M61" s="2"/>
      <c r="N61" s="2"/>
      <c r="O61" s="16"/>
      <c r="P61" s="16"/>
      <c r="Q61" s="2"/>
      <c r="R61" s="2"/>
      <c r="S61" s="2"/>
      <c r="T61" s="2"/>
      <c r="U61" s="2"/>
      <c r="V61" s="16"/>
      <c r="W61" s="16"/>
      <c r="X61" s="2"/>
      <c r="Y61" s="2"/>
      <c r="Z61" s="2"/>
      <c r="AA61" s="2"/>
      <c r="AB61" s="2"/>
    </row>
    <row r="62" spans="1:28" ht="85.5" x14ac:dyDescent="0.2">
      <c r="A62" s="16">
        <v>44228</v>
      </c>
      <c r="B62" s="16">
        <v>44561</v>
      </c>
      <c r="C62" s="2" t="s">
        <v>250</v>
      </c>
      <c r="D62" s="2"/>
      <c r="E62" s="2" t="s">
        <v>235</v>
      </c>
      <c r="F62" s="2"/>
      <c r="G62" s="2"/>
      <c r="H62" s="16"/>
      <c r="I62" s="16"/>
      <c r="J62" s="2"/>
      <c r="K62" s="2"/>
      <c r="L62" s="2"/>
      <c r="M62" s="2"/>
      <c r="N62" s="2"/>
      <c r="O62" s="16"/>
      <c r="P62" s="16"/>
      <c r="Q62" s="2"/>
      <c r="R62" s="2"/>
      <c r="S62" s="2"/>
      <c r="T62" s="2"/>
      <c r="U62" s="2"/>
      <c r="V62" s="16"/>
      <c r="W62" s="16"/>
      <c r="X62" s="2"/>
      <c r="Y62" s="2"/>
      <c r="Z62" s="2"/>
      <c r="AA62" s="2"/>
      <c r="AB62" s="2"/>
    </row>
    <row r="63" spans="1:28" ht="242.25" x14ac:dyDescent="0.2">
      <c r="A63" s="16">
        <v>44197</v>
      </c>
      <c r="B63" s="16">
        <v>44561</v>
      </c>
      <c r="C63" s="2" t="s">
        <v>252</v>
      </c>
      <c r="D63" s="2"/>
      <c r="E63" s="2" t="s">
        <v>235</v>
      </c>
      <c r="F63" s="2"/>
      <c r="G63" s="2"/>
      <c r="H63" s="16"/>
      <c r="I63" s="16"/>
      <c r="J63" s="2"/>
      <c r="K63" s="2"/>
      <c r="L63" s="2"/>
      <c r="M63" s="2"/>
      <c r="N63" s="2"/>
      <c r="O63" s="16"/>
      <c r="P63" s="16"/>
      <c r="Q63" s="2"/>
      <c r="R63" s="2"/>
      <c r="S63" s="2"/>
      <c r="T63" s="2"/>
      <c r="U63" s="2"/>
      <c r="V63" s="16"/>
      <c r="W63" s="16"/>
      <c r="X63" s="2"/>
      <c r="Y63" s="2"/>
      <c r="Z63" s="2"/>
      <c r="AA63" s="2"/>
      <c r="AB63" s="2"/>
    </row>
    <row r="64" spans="1:28" ht="75" x14ac:dyDescent="0.2">
      <c r="A64" s="30">
        <v>44440</v>
      </c>
      <c r="B64" s="16">
        <v>44459</v>
      </c>
      <c r="C64" s="50" t="s">
        <v>239</v>
      </c>
      <c r="D64" s="50"/>
      <c r="E64" s="50" t="s">
        <v>235</v>
      </c>
      <c r="F64" s="50"/>
      <c r="G64" s="50"/>
      <c r="H64" s="16"/>
      <c r="I64" s="16"/>
      <c r="J64" s="2"/>
      <c r="K64" s="2"/>
      <c r="L64" s="2"/>
      <c r="M64" s="2"/>
      <c r="N64" s="2"/>
      <c r="O64" s="16"/>
      <c r="P64" s="16"/>
      <c r="Q64" s="2"/>
      <c r="R64" s="2"/>
      <c r="S64" s="2"/>
      <c r="T64" s="2"/>
      <c r="U64" s="2"/>
      <c r="V64" s="16"/>
      <c r="W64" s="16"/>
      <c r="X64" s="2"/>
      <c r="Y64" s="2"/>
      <c r="Z64" s="2"/>
      <c r="AA64" s="2"/>
      <c r="AB64" s="2"/>
    </row>
    <row r="65" spans="1:28" ht="100.5" customHeight="1" x14ac:dyDescent="0.2">
      <c r="A65" s="16"/>
      <c r="B65" s="16">
        <v>44348</v>
      </c>
      <c r="C65" s="50" t="s">
        <v>262</v>
      </c>
      <c r="D65" s="50" t="s">
        <v>263</v>
      </c>
      <c r="E65" s="50" t="s">
        <v>264</v>
      </c>
      <c r="F65" s="50" t="s">
        <v>265</v>
      </c>
      <c r="G65" s="51" t="s">
        <v>266</v>
      </c>
      <c r="H65" s="16"/>
      <c r="I65" s="16"/>
      <c r="J65" s="2"/>
      <c r="K65" s="2"/>
      <c r="L65" s="2"/>
      <c r="M65" s="2"/>
      <c r="N65" s="2"/>
      <c r="O65" s="16"/>
      <c r="P65" s="16"/>
      <c r="Q65" s="2"/>
      <c r="R65" s="2"/>
      <c r="S65" s="2"/>
      <c r="T65" s="2"/>
      <c r="U65" s="2"/>
      <c r="V65" s="16"/>
      <c r="W65" s="16"/>
      <c r="X65" s="2"/>
      <c r="Y65" s="2"/>
      <c r="Z65" s="2"/>
      <c r="AA65" s="2"/>
      <c r="AB65" s="2"/>
    </row>
    <row r="66" spans="1:28" ht="199.5" x14ac:dyDescent="0.2">
      <c r="A66" s="16"/>
      <c r="B66" s="16">
        <v>44459</v>
      </c>
      <c r="C66" s="2" t="s">
        <v>267</v>
      </c>
      <c r="D66" s="2"/>
      <c r="E66" s="2" t="s">
        <v>235</v>
      </c>
      <c r="F66" s="2"/>
      <c r="G66" s="2"/>
      <c r="H66" s="16"/>
      <c r="I66" s="16"/>
      <c r="J66" s="2"/>
      <c r="K66" s="2"/>
      <c r="L66" s="2"/>
      <c r="M66" s="2"/>
      <c r="N66" s="2"/>
      <c r="O66" s="16"/>
      <c r="P66" s="16"/>
      <c r="Q66" s="2"/>
      <c r="R66" s="2"/>
      <c r="S66" s="2"/>
      <c r="T66" s="2"/>
      <c r="U66" s="2"/>
      <c r="V66" s="16"/>
      <c r="W66" s="16"/>
      <c r="X66" s="2"/>
      <c r="Y66" s="2"/>
      <c r="Z66" s="2"/>
      <c r="AA66" s="2"/>
      <c r="AB66" s="2"/>
    </row>
    <row r="67" spans="1:28" ht="90.6" customHeight="1" thickBot="1" x14ac:dyDescent="0.25">
      <c r="A67" s="96" t="s">
        <v>7</v>
      </c>
      <c r="B67" s="96"/>
      <c r="C67" s="93" t="str">
        <f>C51</f>
        <v>Доля детей в возрасте от 5 до 18 лет, охваченных дополнительным образованием, %</v>
      </c>
      <c r="D67" s="93"/>
      <c r="E67" s="93"/>
      <c r="F67" s="93"/>
      <c r="G67" s="93"/>
      <c r="H67" s="96" t="s">
        <v>7</v>
      </c>
      <c r="I67" s="96"/>
      <c r="J67" s="93" t="str">
        <f>J51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67" s="93"/>
      <c r="L67" s="93"/>
      <c r="M67" s="93"/>
      <c r="N67" s="93"/>
      <c r="O67" s="96" t="s">
        <v>7</v>
      </c>
      <c r="P67" s="96"/>
      <c r="Q67" s="93" t="str">
        <f>Q51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67" s="93"/>
      <c r="S67" s="93"/>
      <c r="T67" s="93"/>
      <c r="U67" s="93"/>
      <c r="V67" s="96" t="s">
        <v>7</v>
      </c>
      <c r="W67" s="96"/>
      <c r="X67" s="93" t="str">
        <f>X51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67" s="93"/>
      <c r="Z67" s="93"/>
      <c r="AA67" s="93"/>
      <c r="AB67" s="93"/>
    </row>
    <row r="68" spans="1:28" ht="27" customHeight="1" thickBot="1" x14ac:dyDescent="0.25">
      <c r="A68" s="96" t="str">
        <f>"Значение регионального проекта на конец "&amp;A54&amp;" года (справочно)"</f>
        <v>Значение регионального проекта на конец 2021 года (справочно)</v>
      </c>
      <c r="B68" s="96"/>
      <c r="C68" s="96"/>
      <c r="D68" s="3">
        <f>D11</f>
        <v>73</v>
      </c>
      <c r="H68" s="96" t="str">
        <f>"Значение регионального проекта на конец "&amp;H54&amp;" года (справочно)"</f>
        <v>Значение регионального проекта на конец 2021 года (справочно)</v>
      </c>
      <c r="I68" s="96"/>
      <c r="J68" s="96"/>
      <c r="K68" s="3">
        <f>K11</f>
        <v>5.4</v>
      </c>
      <c r="O68" s="96" t="str">
        <f>"Значение регионального проекта на конец "&amp;O54&amp;" года (справочно)"</f>
        <v>Значение регионального проекта на конец 2021 года (справочно)</v>
      </c>
      <c r="P68" s="96"/>
      <c r="Q68" s="96"/>
      <c r="R68" s="3">
        <f>R11</f>
        <v>148</v>
      </c>
      <c r="V68" s="96" t="str">
        <f>"Значение регионального проекта на конец "&amp;V54&amp;" года (справочно)"</f>
        <v>Значение регионального проекта на конец 2021 года (справочно)</v>
      </c>
      <c r="W68" s="96"/>
      <c r="X68" s="96"/>
      <c r="Y68" s="3">
        <f>Y11</f>
        <v>0.4</v>
      </c>
    </row>
    <row r="69" spans="1:28" ht="27" customHeight="1" thickBot="1" x14ac:dyDescent="0.25">
      <c r="A69" s="96" t="str">
        <f>"Значение по муниципалитету на конец "&amp;A54&amp;" года"</f>
        <v>Значение по муниципалитету на конец 2021 года</v>
      </c>
      <c r="B69" s="96"/>
      <c r="C69" s="96"/>
      <c r="D69" s="3">
        <f>D14</f>
        <v>63.5</v>
      </c>
      <c r="H69" s="96" t="str">
        <f>"Значение по муниципалитету на конец "&amp;H54&amp;" года"</f>
        <v>Значение по муниципалитету на конец 2021 года</v>
      </c>
      <c r="I69" s="96"/>
      <c r="J69" s="96"/>
      <c r="K69" s="3">
        <f>K14</f>
        <v>0</v>
      </c>
      <c r="O69" s="96" t="str">
        <f>"Значение по муниципалитету на конец "&amp;O54&amp;" года"</f>
        <v>Значение по муниципалитету на конец 2021 года</v>
      </c>
      <c r="P69" s="96"/>
      <c r="Q69" s="96"/>
      <c r="R69" s="3">
        <f>R14</f>
        <v>0.9</v>
      </c>
      <c r="V69" s="96" t="str">
        <f>"Значение по муниципалитету на конец "&amp;V54&amp;" года"</f>
        <v>Значение по муниципалитету на конец 2021 года</v>
      </c>
      <c r="W69" s="96"/>
      <c r="X69" s="96"/>
      <c r="Y69" s="3">
        <f>Y14</f>
        <v>0</v>
      </c>
    </row>
    <row r="70" spans="1:28" ht="29.45" customHeight="1" x14ac:dyDescent="0.2">
      <c r="A70" s="24">
        <v>2022</v>
      </c>
      <c r="B70" s="103" t="str">
        <f>"ДОРОЖНАЯ КАРТА НА "&amp;A70&amp;" ГОД"</f>
        <v>ДОРОЖНАЯ КАРТА НА 2022 ГОД</v>
      </c>
      <c r="C70" s="103"/>
      <c r="D70" s="103"/>
      <c r="E70" s="103"/>
      <c r="F70" s="103"/>
      <c r="G70" s="103"/>
      <c r="H70" s="24">
        <v>2022</v>
      </c>
      <c r="I70" s="103" t="str">
        <f>"ДОРОЖНАЯ КАРТА НА "&amp;H70&amp;" ГОД"</f>
        <v>ДОРОЖНАЯ КАРТА НА 2022 ГОД</v>
      </c>
      <c r="J70" s="103"/>
      <c r="K70" s="103"/>
      <c r="L70" s="103"/>
      <c r="M70" s="103"/>
      <c r="N70" s="103"/>
      <c r="O70" s="24">
        <v>2022</v>
      </c>
      <c r="P70" s="103" t="str">
        <f>"ДОРОЖНАЯ КАРТА НА "&amp;O70&amp;" ГОД"</f>
        <v>ДОРОЖНАЯ КАРТА НА 2022 ГОД</v>
      </c>
      <c r="Q70" s="103"/>
      <c r="R70" s="103"/>
      <c r="S70" s="103"/>
      <c r="T70" s="103"/>
      <c r="U70" s="103"/>
      <c r="V70" s="24">
        <v>2022</v>
      </c>
      <c r="W70" s="103" t="str">
        <f>"ДОРОЖНАЯ КАРТА НА "&amp;V70&amp;" ГОД"</f>
        <v>ДОРОЖНАЯ КАРТА НА 2022 ГОД</v>
      </c>
      <c r="X70" s="103"/>
      <c r="Y70" s="103"/>
      <c r="Z70" s="103"/>
      <c r="AA70" s="103"/>
      <c r="AB70" s="103"/>
    </row>
    <row r="71" spans="1:28" ht="24.6" customHeight="1" x14ac:dyDescent="0.2">
      <c r="A71" s="93" t="str">
        <f>"Мероприятия, влияющие на изменение показателя в "&amp;A70&amp;" году"</f>
        <v>Мероприятия, влияющие на изменение показателя в 2022 году</v>
      </c>
      <c r="B71" s="93"/>
      <c r="C71" s="93"/>
      <c r="D71" s="93"/>
      <c r="E71" s="93"/>
      <c r="F71" s="93"/>
      <c r="G71" s="93"/>
      <c r="H71" s="93" t="str">
        <f>"Мероприятия, влияющие на изменение показателя в "&amp;H70&amp;" году"</f>
        <v>Мероприятия, влияющие на изменение показателя в 2022 году</v>
      </c>
      <c r="I71" s="93"/>
      <c r="J71" s="93"/>
      <c r="K71" s="93"/>
      <c r="L71" s="93"/>
      <c r="M71" s="93"/>
      <c r="N71" s="93"/>
      <c r="O71" s="93" t="str">
        <f>"Мероприятия, влияющие на изменение показателя в "&amp;O70&amp;" году"</f>
        <v>Мероприятия, влияющие на изменение показателя в 2022 году</v>
      </c>
      <c r="P71" s="93"/>
      <c r="Q71" s="93"/>
      <c r="R71" s="93"/>
      <c r="S71" s="93"/>
      <c r="T71" s="93"/>
      <c r="U71" s="93"/>
      <c r="V71" s="93" t="str">
        <f>"Мероприятия, влияющие на изменение показателя в "&amp;V70&amp;" году"</f>
        <v>Мероприятия, влияющие на изменение показателя в 2022 году</v>
      </c>
      <c r="W71" s="93"/>
      <c r="X71" s="93"/>
      <c r="Y71" s="93"/>
      <c r="Z71" s="93"/>
      <c r="AA71" s="93"/>
      <c r="AB71" s="93"/>
    </row>
    <row r="72" spans="1:28" ht="42.75" x14ac:dyDescent="0.2">
      <c r="A72" s="2" t="s">
        <v>0</v>
      </c>
      <c r="B72" s="2" t="s">
        <v>1</v>
      </c>
      <c r="C72" s="2" t="s">
        <v>2</v>
      </c>
      <c r="D72" s="2" t="s">
        <v>6</v>
      </c>
      <c r="E72" s="2" t="s">
        <v>3</v>
      </c>
      <c r="F72" s="2" t="s">
        <v>4</v>
      </c>
      <c r="G72" s="2" t="s">
        <v>5</v>
      </c>
      <c r="H72" s="2" t="s">
        <v>0</v>
      </c>
      <c r="I72" s="2" t="s">
        <v>1</v>
      </c>
      <c r="J72" s="2" t="s">
        <v>2</v>
      </c>
      <c r="K72" s="2" t="s">
        <v>6</v>
      </c>
      <c r="L72" s="2" t="s">
        <v>3</v>
      </c>
      <c r="M72" s="2" t="s">
        <v>4</v>
      </c>
      <c r="N72" s="2" t="s">
        <v>5</v>
      </c>
      <c r="O72" s="2" t="s">
        <v>0</v>
      </c>
      <c r="P72" s="2" t="s">
        <v>1</v>
      </c>
      <c r="Q72" s="2" t="s">
        <v>2</v>
      </c>
      <c r="R72" s="2" t="s">
        <v>6</v>
      </c>
      <c r="S72" s="2" t="s">
        <v>3</v>
      </c>
      <c r="T72" s="2" t="s">
        <v>4</v>
      </c>
      <c r="U72" s="2" t="s">
        <v>5</v>
      </c>
      <c r="V72" s="2" t="s">
        <v>0</v>
      </c>
      <c r="W72" s="2" t="s">
        <v>1</v>
      </c>
      <c r="X72" s="2" t="s">
        <v>2</v>
      </c>
      <c r="Y72" s="2" t="s">
        <v>6</v>
      </c>
      <c r="Z72" s="2" t="s">
        <v>3</v>
      </c>
      <c r="AA72" s="2" t="s">
        <v>4</v>
      </c>
      <c r="AB72" s="2" t="s">
        <v>5</v>
      </c>
    </row>
    <row r="73" spans="1:28" ht="128.25" customHeight="1" x14ac:dyDescent="0.2">
      <c r="A73" s="105">
        <v>44593</v>
      </c>
      <c r="B73" s="105">
        <v>44681</v>
      </c>
      <c r="C73" s="108" t="s">
        <v>220</v>
      </c>
      <c r="D73" s="43" t="s">
        <v>221</v>
      </c>
      <c r="E73" s="2" t="s">
        <v>222</v>
      </c>
      <c r="F73" s="2" t="s">
        <v>223</v>
      </c>
      <c r="G73" s="44" t="s">
        <v>224</v>
      </c>
      <c r="H73" s="16"/>
      <c r="I73" s="16"/>
      <c r="J73" s="2"/>
      <c r="K73" s="2"/>
      <c r="L73" s="2"/>
      <c r="M73" s="2"/>
      <c r="N73" s="2"/>
      <c r="O73" s="16">
        <v>44562</v>
      </c>
      <c r="P73" s="16">
        <v>44926</v>
      </c>
      <c r="Q73" s="108" t="s">
        <v>245</v>
      </c>
      <c r="R73" s="43" t="s">
        <v>221</v>
      </c>
      <c r="S73" s="2" t="s">
        <v>222</v>
      </c>
      <c r="T73" s="2" t="s">
        <v>223</v>
      </c>
      <c r="U73" s="44" t="s">
        <v>224</v>
      </c>
      <c r="V73" s="16"/>
      <c r="W73" s="16"/>
      <c r="X73" s="2"/>
      <c r="Y73" s="2"/>
      <c r="Z73" s="2"/>
      <c r="AA73" s="2"/>
      <c r="AB73" s="2"/>
    </row>
    <row r="74" spans="1:28" ht="120.75" customHeight="1" x14ac:dyDescent="0.2">
      <c r="A74" s="106"/>
      <c r="B74" s="106"/>
      <c r="C74" s="109"/>
      <c r="D74" s="43" t="s">
        <v>225</v>
      </c>
      <c r="E74" s="2" t="s">
        <v>226</v>
      </c>
      <c r="F74" s="2" t="s">
        <v>227</v>
      </c>
      <c r="G74" s="44" t="s">
        <v>228</v>
      </c>
      <c r="H74" s="16"/>
      <c r="I74" s="16"/>
      <c r="J74" s="2" t="s">
        <v>268</v>
      </c>
      <c r="K74" s="2"/>
      <c r="L74" s="2"/>
      <c r="M74" s="2"/>
      <c r="N74" s="2"/>
      <c r="O74" s="16"/>
      <c r="P74" s="16"/>
      <c r="Q74" s="109"/>
      <c r="R74" s="43" t="s">
        <v>225</v>
      </c>
      <c r="S74" s="2" t="s">
        <v>226</v>
      </c>
      <c r="T74" s="2" t="s">
        <v>227</v>
      </c>
      <c r="U74" s="44" t="s">
        <v>228</v>
      </c>
      <c r="V74" s="16"/>
      <c r="W74" s="16"/>
      <c r="X74" s="2"/>
      <c r="Y74" s="2"/>
      <c r="Z74" s="2"/>
      <c r="AA74" s="2"/>
      <c r="AB74" s="2"/>
    </row>
    <row r="75" spans="1:28" ht="199.5" x14ac:dyDescent="0.2">
      <c r="A75" s="107"/>
      <c r="B75" s="107"/>
      <c r="C75" s="110"/>
      <c r="D75" s="43" t="s">
        <v>269</v>
      </c>
      <c r="E75" s="2" t="s">
        <v>231</v>
      </c>
      <c r="F75" s="2" t="s">
        <v>270</v>
      </c>
      <c r="G75" s="45" t="s">
        <v>271</v>
      </c>
      <c r="H75" s="16"/>
      <c r="I75" s="16"/>
      <c r="J75" s="2"/>
      <c r="K75" s="2"/>
      <c r="L75" s="2"/>
      <c r="M75" s="2"/>
      <c r="N75" s="2"/>
      <c r="O75" s="16"/>
      <c r="P75" s="16"/>
      <c r="Q75" s="110"/>
      <c r="R75" s="47" t="s">
        <v>272</v>
      </c>
      <c r="S75" s="48" t="s">
        <v>231</v>
      </c>
      <c r="T75" s="48" t="s">
        <v>273</v>
      </c>
      <c r="U75" s="49" t="s">
        <v>274</v>
      </c>
      <c r="V75" s="16"/>
      <c r="W75" s="16"/>
      <c r="X75" s="2"/>
      <c r="Y75" s="2"/>
      <c r="Z75" s="2"/>
      <c r="AA75" s="2"/>
      <c r="AB75" s="2"/>
    </row>
    <row r="76" spans="1:28" ht="156.75" x14ac:dyDescent="0.2">
      <c r="A76" s="16">
        <v>44691</v>
      </c>
      <c r="B76" s="16">
        <v>44803</v>
      </c>
      <c r="C76" s="2" t="s">
        <v>249</v>
      </c>
      <c r="D76" s="2"/>
      <c r="E76" s="2" t="s">
        <v>235</v>
      </c>
      <c r="F76" s="2"/>
      <c r="G76" s="2"/>
      <c r="H76" s="16"/>
      <c r="I76" s="16"/>
      <c r="J76" s="2"/>
      <c r="K76" s="2"/>
      <c r="L76" s="2"/>
      <c r="M76" s="2"/>
      <c r="N76" s="2"/>
      <c r="O76" s="16"/>
      <c r="P76" s="16"/>
      <c r="Q76" s="2"/>
      <c r="R76" s="2"/>
      <c r="S76" s="2"/>
      <c r="T76" s="2"/>
      <c r="U76" s="2"/>
      <c r="V76" s="16"/>
      <c r="W76" s="16"/>
      <c r="X76" s="2"/>
      <c r="Y76" s="2"/>
      <c r="Z76" s="2"/>
      <c r="AA76" s="2"/>
      <c r="AB76" s="2"/>
    </row>
    <row r="77" spans="1:28" ht="85.5" x14ac:dyDescent="0.2">
      <c r="A77" s="16">
        <v>44593</v>
      </c>
      <c r="B77" s="16">
        <v>44774</v>
      </c>
      <c r="C77" s="2" t="s">
        <v>238</v>
      </c>
      <c r="D77" s="2"/>
      <c r="E77" s="2" t="s">
        <v>235</v>
      </c>
      <c r="F77" s="2"/>
      <c r="G77" s="2"/>
      <c r="H77" s="16"/>
      <c r="I77" s="16"/>
      <c r="J77" s="2"/>
      <c r="K77" s="2"/>
      <c r="L77" s="2"/>
      <c r="M77" s="2"/>
      <c r="N77" s="2"/>
      <c r="O77" s="16"/>
      <c r="P77" s="16"/>
      <c r="Q77" s="2"/>
      <c r="R77" s="2"/>
      <c r="S77" s="2"/>
      <c r="T77" s="2"/>
      <c r="U77" s="2"/>
      <c r="V77" s="16"/>
      <c r="W77" s="16"/>
      <c r="X77" s="2"/>
      <c r="Y77" s="2"/>
      <c r="Z77" s="2"/>
      <c r="AA77" s="2"/>
      <c r="AB77" s="2"/>
    </row>
    <row r="78" spans="1:28" ht="85.5" x14ac:dyDescent="0.2">
      <c r="A78" s="16">
        <v>44593</v>
      </c>
      <c r="B78" s="16">
        <v>44926</v>
      </c>
      <c r="C78" s="2" t="s">
        <v>250</v>
      </c>
      <c r="D78" s="2"/>
      <c r="E78" s="2" t="s">
        <v>235</v>
      </c>
      <c r="F78" s="2"/>
      <c r="G78" s="2"/>
      <c r="H78" s="16"/>
      <c r="I78" s="16"/>
      <c r="J78" s="2"/>
      <c r="K78" s="2"/>
      <c r="L78" s="2"/>
      <c r="M78" s="2"/>
      <c r="N78" s="2"/>
      <c r="O78" s="16"/>
      <c r="P78" s="16"/>
      <c r="Q78" s="2"/>
      <c r="R78" s="2"/>
      <c r="S78" s="2"/>
      <c r="T78" s="2"/>
      <c r="U78" s="2"/>
      <c r="V78" s="16"/>
      <c r="W78" s="16"/>
      <c r="X78" s="2"/>
      <c r="Y78" s="2"/>
      <c r="Z78" s="2"/>
      <c r="AA78" s="2"/>
      <c r="AB78" s="2"/>
    </row>
    <row r="79" spans="1:28" ht="242.25" x14ac:dyDescent="0.2">
      <c r="A79" s="16">
        <v>44562</v>
      </c>
      <c r="B79" s="16">
        <v>44926</v>
      </c>
      <c r="C79" s="2" t="s">
        <v>252</v>
      </c>
      <c r="D79" s="2"/>
      <c r="E79" s="2" t="s">
        <v>235</v>
      </c>
      <c r="F79" s="2"/>
      <c r="G79" s="2"/>
      <c r="H79" s="16"/>
      <c r="I79" s="16"/>
      <c r="J79" s="2"/>
      <c r="K79" s="2"/>
      <c r="L79" s="2"/>
      <c r="M79" s="2"/>
      <c r="N79" s="2"/>
      <c r="O79" s="16"/>
      <c r="P79" s="16"/>
      <c r="Q79" s="2"/>
      <c r="R79" s="2"/>
      <c r="S79" s="2"/>
      <c r="T79" s="2"/>
      <c r="U79" s="2"/>
      <c r="V79" s="16"/>
      <c r="W79" s="16"/>
      <c r="X79" s="2"/>
      <c r="Y79" s="2"/>
      <c r="Z79" s="2"/>
      <c r="AA79" s="2"/>
      <c r="AB79" s="2"/>
    </row>
    <row r="80" spans="1:28" ht="71.25" x14ac:dyDescent="0.2">
      <c r="A80" s="30"/>
      <c r="B80" s="16">
        <v>44805</v>
      </c>
      <c r="C80" s="2" t="s">
        <v>275</v>
      </c>
      <c r="D80" s="2"/>
      <c r="E80" s="2" t="s">
        <v>235</v>
      </c>
      <c r="F80" s="2"/>
      <c r="G80" s="2"/>
      <c r="H80" s="16"/>
      <c r="I80" s="16"/>
      <c r="J80" s="2"/>
      <c r="K80" s="2"/>
      <c r="L80" s="2"/>
      <c r="M80" s="2"/>
      <c r="N80" s="2"/>
      <c r="O80" s="16"/>
      <c r="P80" s="16"/>
      <c r="Q80" s="2"/>
      <c r="R80" s="2"/>
      <c r="S80" s="2"/>
      <c r="T80" s="2"/>
      <c r="U80" s="2"/>
      <c r="V80" s="16"/>
      <c r="W80" s="16"/>
      <c r="X80" s="2"/>
      <c r="Y80" s="2"/>
      <c r="Z80" s="2"/>
      <c r="AA80" s="2"/>
      <c r="AB80" s="2"/>
    </row>
    <row r="81" spans="1:28" ht="199.5" x14ac:dyDescent="0.2">
      <c r="A81" s="16">
        <v>44562</v>
      </c>
      <c r="B81" s="16">
        <v>44926</v>
      </c>
      <c r="C81" s="2" t="s">
        <v>267</v>
      </c>
      <c r="D81" s="2"/>
      <c r="E81" s="2" t="s">
        <v>235</v>
      </c>
      <c r="F81" s="2"/>
      <c r="G81" s="2"/>
      <c r="H81" s="16"/>
      <c r="I81" s="16"/>
      <c r="J81" s="2"/>
      <c r="K81" s="2"/>
      <c r="L81" s="2"/>
      <c r="M81" s="2"/>
      <c r="N81" s="2"/>
      <c r="O81" s="16"/>
      <c r="P81" s="16"/>
      <c r="Q81" s="2"/>
      <c r="R81" s="2"/>
      <c r="S81" s="2"/>
      <c r="T81" s="2"/>
      <c r="U81" s="2"/>
      <c r="V81" s="16"/>
      <c r="W81" s="16"/>
      <c r="X81" s="2"/>
      <c r="Y81" s="2"/>
      <c r="Z81" s="2"/>
      <c r="AA81" s="2"/>
      <c r="AB81" s="2"/>
    </row>
    <row r="82" spans="1:28" ht="133.5" customHeight="1" x14ac:dyDescent="0.2">
      <c r="A82" s="16"/>
      <c r="B82" s="16">
        <v>44805</v>
      </c>
      <c r="C82" s="2" t="s">
        <v>276</v>
      </c>
      <c r="D82" s="2" t="s">
        <v>277</v>
      </c>
      <c r="E82" s="2" t="s">
        <v>278</v>
      </c>
      <c r="F82" s="2" t="s">
        <v>279</v>
      </c>
      <c r="G82" s="2" t="s">
        <v>280</v>
      </c>
      <c r="H82" s="16"/>
      <c r="I82" s="16"/>
      <c r="J82" s="2"/>
      <c r="K82" s="2"/>
      <c r="L82" s="2"/>
      <c r="M82" s="2"/>
      <c r="N82" s="2"/>
      <c r="O82" s="16"/>
      <c r="P82" s="16"/>
      <c r="Q82" s="2"/>
      <c r="R82" s="2"/>
      <c r="S82" s="2"/>
      <c r="T82" s="2"/>
      <c r="U82" s="2"/>
      <c r="V82" s="16"/>
      <c r="W82" s="16"/>
      <c r="X82" s="2"/>
      <c r="Y82" s="2"/>
      <c r="Z82" s="2"/>
      <c r="AA82" s="2"/>
      <c r="AB82" s="2"/>
    </row>
    <row r="83" spans="1:28" ht="90.6" customHeight="1" thickBot="1" x14ac:dyDescent="0.25">
      <c r="A83" s="96" t="s">
        <v>7</v>
      </c>
      <c r="B83" s="96"/>
      <c r="C83" s="93" t="str">
        <f>C67</f>
        <v>Доля детей в возрасте от 5 до 18 лет, охваченных дополнительным образованием, %</v>
      </c>
      <c r="D83" s="93"/>
      <c r="E83" s="93"/>
      <c r="F83" s="93"/>
      <c r="G83" s="93"/>
      <c r="H83" s="96" t="s">
        <v>7</v>
      </c>
      <c r="I83" s="96"/>
      <c r="J83" s="93" t="str">
        <f>J67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83" s="93"/>
      <c r="L83" s="93"/>
      <c r="M83" s="93"/>
      <c r="N83" s="93"/>
      <c r="O83" s="96" t="s">
        <v>7</v>
      </c>
      <c r="P83" s="96"/>
      <c r="Q83" s="93" t="str">
        <f>Q67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83" s="93"/>
      <c r="S83" s="93"/>
      <c r="T83" s="93"/>
      <c r="U83" s="93"/>
      <c r="V83" s="96" t="s">
        <v>7</v>
      </c>
      <c r="W83" s="96"/>
      <c r="X83" s="93" t="str">
        <f>X67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83" s="93"/>
      <c r="Z83" s="93"/>
      <c r="AA83" s="93"/>
      <c r="AB83" s="93"/>
    </row>
    <row r="84" spans="1:28" ht="27" customHeight="1" thickBot="1" x14ac:dyDescent="0.25">
      <c r="A84" s="96" t="str">
        <f>"Значение регионального проекта на конец "&amp;A70&amp;" года (справочно)"</f>
        <v>Значение регионального проекта на конец 2022 года (справочно)</v>
      </c>
      <c r="B84" s="96"/>
      <c r="C84" s="96"/>
      <c r="D84" s="3">
        <f>E11</f>
        <v>75</v>
      </c>
      <c r="H84" s="96" t="str">
        <f>"Значение регионального проекта на конец "&amp;H70&amp;" года (справочно)"</f>
        <v>Значение регионального проекта на конец 2022 года (справочно)</v>
      </c>
      <c r="I84" s="96"/>
      <c r="J84" s="96"/>
      <c r="K84" s="3">
        <f>L11</f>
        <v>6.33</v>
      </c>
      <c r="O84" s="96" t="str">
        <f>"Значение регионального проекта на конец "&amp;O70&amp;" года (справочно)"</f>
        <v>Значение регионального проекта на конец 2022 года (справочно)</v>
      </c>
      <c r="P84" s="96"/>
      <c r="Q84" s="96"/>
      <c r="R84" s="3">
        <f>S11</f>
        <v>180</v>
      </c>
      <c r="V84" s="96" t="str">
        <f>"Значение регионального проекта на конец "&amp;V70&amp;" года (справочно)"</f>
        <v>Значение регионального проекта на конец 2022 года (справочно)</v>
      </c>
      <c r="W84" s="96"/>
      <c r="X84" s="96"/>
      <c r="Y84" s="3">
        <f>Z11</f>
        <v>0.5</v>
      </c>
    </row>
    <row r="85" spans="1:28" ht="27" customHeight="1" thickBot="1" x14ac:dyDescent="0.25">
      <c r="A85" s="96" t="str">
        <f>"Значение по муниципалитету на конец "&amp;A70&amp;" года"</f>
        <v>Значение по муниципалитету на конец 2022 года</v>
      </c>
      <c r="B85" s="96"/>
      <c r="C85" s="96"/>
      <c r="D85" s="3">
        <f>E14</f>
        <v>64</v>
      </c>
      <c r="H85" s="96" t="str">
        <f>"Значение по муниципалитету на конец "&amp;H70&amp;" года"</f>
        <v>Значение по муниципалитету на конец 2022 года</v>
      </c>
      <c r="I85" s="96"/>
      <c r="J85" s="96"/>
      <c r="K85" s="3">
        <f>L14</f>
        <v>0</v>
      </c>
      <c r="O85" s="96" t="str">
        <f>"Значение по муниципалитету на конец "&amp;O70&amp;" года"</f>
        <v>Значение по муниципалитету на конец 2022 года</v>
      </c>
      <c r="P85" s="96"/>
      <c r="Q85" s="96"/>
      <c r="R85" s="3">
        <f>S14</f>
        <v>1.2</v>
      </c>
      <c r="V85" s="96" t="str">
        <f>"Значение по муниципалитету на конец "&amp;V70&amp;" года"</f>
        <v>Значение по муниципалитету на конец 2022 года</v>
      </c>
      <c r="W85" s="96"/>
      <c r="X85" s="96"/>
      <c r="Y85" s="3">
        <f>Z14</f>
        <v>0</v>
      </c>
    </row>
    <row r="86" spans="1:28" ht="29.45" customHeight="1" x14ac:dyDescent="0.2">
      <c r="A86" s="24">
        <v>2023</v>
      </c>
      <c r="B86" s="103" t="str">
        <f>"ДОРОЖНАЯ КАРТА НА "&amp;A86&amp;" ГОД"</f>
        <v>ДОРОЖНАЯ КАРТА НА 2023 ГОД</v>
      </c>
      <c r="C86" s="103"/>
      <c r="D86" s="103"/>
      <c r="E86" s="103"/>
      <c r="F86" s="103"/>
      <c r="G86" s="103"/>
      <c r="H86" s="24">
        <v>2023</v>
      </c>
      <c r="I86" s="103" t="str">
        <f>"ДОРОЖНАЯ КАРТА НА "&amp;H86&amp;" ГОД"</f>
        <v>ДОРОЖНАЯ КАРТА НА 2023 ГОД</v>
      </c>
      <c r="J86" s="103"/>
      <c r="K86" s="103"/>
      <c r="L86" s="103"/>
      <c r="M86" s="103"/>
      <c r="N86" s="103"/>
      <c r="O86" s="24">
        <v>2023</v>
      </c>
      <c r="P86" s="103" t="str">
        <f>"ДОРОЖНАЯ КАРТА НА "&amp;O86&amp;" ГОД"</f>
        <v>ДОРОЖНАЯ КАРТА НА 2023 ГОД</v>
      </c>
      <c r="Q86" s="103"/>
      <c r="R86" s="103"/>
      <c r="S86" s="103"/>
      <c r="T86" s="103"/>
      <c r="U86" s="103"/>
      <c r="V86" s="24">
        <v>2023</v>
      </c>
      <c r="W86" s="103" t="str">
        <f>"ДОРОЖНАЯ КАРТА НА "&amp;V86&amp;" ГОД"</f>
        <v>ДОРОЖНАЯ КАРТА НА 2023 ГОД</v>
      </c>
      <c r="X86" s="103"/>
      <c r="Y86" s="103"/>
      <c r="Z86" s="103"/>
      <c r="AA86" s="103"/>
      <c r="AB86" s="103"/>
    </row>
    <row r="87" spans="1:28" ht="24.6" customHeight="1" x14ac:dyDescent="0.2">
      <c r="A87" s="93" t="str">
        <f>"Мероприятия, влияющие на изменение показателя в "&amp;A86&amp;" году"</f>
        <v>Мероприятия, влияющие на изменение показателя в 2023 году</v>
      </c>
      <c r="B87" s="93"/>
      <c r="C87" s="93"/>
      <c r="D87" s="93"/>
      <c r="E87" s="93"/>
      <c r="F87" s="93"/>
      <c r="G87" s="93"/>
      <c r="H87" s="93" t="str">
        <f>"Мероприятия, влияющие на изменение показателя в "&amp;H86&amp;" году"</f>
        <v>Мероприятия, влияющие на изменение показателя в 2023 году</v>
      </c>
      <c r="I87" s="93"/>
      <c r="J87" s="93"/>
      <c r="K87" s="93"/>
      <c r="L87" s="93"/>
      <c r="M87" s="93"/>
      <c r="N87" s="93"/>
      <c r="O87" s="93" t="str">
        <f>"Мероприятия, влияющие на изменение показателя в "&amp;O86&amp;" году"</f>
        <v>Мероприятия, влияющие на изменение показателя в 2023 году</v>
      </c>
      <c r="P87" s="93"/>
      <c r="Q87" s="93"/>
      <c r="R87" s="93"/>
      <c r="S87" s="93"/>
      <c r="T87" s="93"/>
      <c r="U87" s="93"/>
      <c r="V87" s="93" t="str">
        <f>"Мероприятия, влияющие на изменение показателя в "&amp;V86&amp;" году"</f>
        <v>Мероприятия, влияющие на изменение показателя в 2023 году</v>
      </c>
      <c r="W87" s="93"/>
      <c r="X87" s="93"/>
      <c r="Y87" s="93"/>
      <c r="Z87" s="93"/>
      <c r="AA87" s="93"/>
      <c r="AB87" s="93"/>
    </row>
    <row r="88" spans="1:28" ht="42.75" x14ac:dyDescent="0.2">
      <c r="A88" s="2" t="s">
        <v>0</v>
      </c>
      <c r="B88" s="2" t="s">
        <v>1</v>
      </c>
      <c r="C88" s="2" t="s">
        <v>2</v>
      </c>
      <c r="D88" s="2" t="s">
        <v>6</v>
      </c>
      <c r="E88" s="2" t="s">
        <v>3</v>
      </c>
      <c r="F88" s="2" t="s">
        <v>4</v>
      </c>
      <c r="G88" s="2" t="s">
        <v>5</v>
      </c>
      <c r="H88" s="2" t="s">
        <v>0</v>
      </c>
      <c r="I88" s="2" t="s">
        <v>1</v>
      </c>
      <c r="J88" s="2" t="s">
        <v>2</v>
      </c>
      <c r="K88" s="2" t="s">
        <v>6</v>
      </c>
      <c r="L88" s="2" t="s">
        <v>3</v>
      </c>
      <c r="M88" s="2" t="s">
        <v>4</v>
      </c>
      <c r="N88" s="2" t="s">
        <v>5</v>
      </c>
      <c r="O88" s="2" t="s">
        <v>0</v>
      </c>
      <c r="P88" s="2" t="s">
        <v>1</v>
      </c>
      <c r="Q88" s="2" t="s">
        <v>2</v>
      </c>
      <c r="R88" s="2" t="s">
        <v>6</v>
      </c>
      <c r="S88" s="2" t="s">
        <v>3</v>
      </c>
      <c r="T88" s="2" t="s">
        <v>4</v>
      </c>
      <c r="U88" s="2" t="s">
        <v>5</v>
      </c>
      <c r="V88" s="2" t="s">
        <v>0</v>
      </c>
      <c r="W88" s="2" t="s">
        <v>1</v>
      </c>
      <c r="X88" s="2" t="s">
        <v>2</v>
      </c>
      <c r="Y88" s="2" t="s">
        <v>6</v>
      </c>
      <c r="Z88" s="2" t="s">
        <v>3</v>
      </c>
      <c r="AA88" s="2" t="s">
        <v>4</v>
      </c>
      <c r="AB88" s="2" t="s">
        <v>5</v>
      </c>
    </row>
    <row r="89" spans="1:28" ht="128.25" x14ac:dyDescent="0.2">
      <c r="A89" s="105">
        <v>44958</v>
      </c>
      <c r="B89" s="105">
        <v>45046</v>
      </c>
      <c r="C89" s="108" t="s">
        <v>220</v>
      </c>
      <c r="D89" s="43" t="s">
        <v>221</v>
      </c>
      <c r="E89" s="2" t="s">
        <v>222</v>
      </c>
      <c r="F89" s="2" t="s">
        <v>223</v>
      </c>
      <c r="G89" s="44" t="s">
        <v>224</v>
      </c>
      <c r="H89" s="16"/>
      <c r="I89" s="16"/>
      <c r="J89" s="2"/>
      <c r="K89" s="2"/>
      <c r="L89" s="2"/>
      <c r="M89" s="2"/>
      <c r="N89" s="2"/>
      <c r="O89" s="16">
        <v>44927</v>
      </c>
      <c r="P89" s="16">
        <v>45291</v>
      </c>
      <c r="Q89" s="2" t="s">
        <v>245</v>
      </c>
      <c r="R89" s="43" t="s">
        <v>221</v>
      </c>
      <c r="S89" s="2" t="s">
        <v>222</v>
      </c>
      <c r="T89" s="2" t="s">
        <v>223</v>
      </c>
      <c r="U89" s="44" t="s">
        <v>224</v>
      </c>
      <c r="V89" s="16"/>
      <c r="W89" s="16"/>
      <c r="X89" s="2"/>
      <c r="Y89" s="2"/>
      <c r="Z89" s="2"/>
      <c r="AA89" s="2"/>
      <c r="AB89" s="2"/>
    </row>
    <row r="90" spans="1:28" ht="114" x14ac:dyDescent="0.2">
      <c r="A90" s="106"/>
      <c r="B90" s="106"/>
      <c r="C90" s="109"/>
      <c r="D90" s="43" t="s">
        <v>225</v>
      </c>
      <c r="E90" s="2" t="s">
        <v>226</v>
      </c>
      <c r="F90" s="2" t="s">
        <v>227</v>
      </c>
      <c r="G90" s="44" t="s">
        <v>228</v>
      </c>
      <c r="H90" s="16"/>
      <c r="I90" s="16"/>
      <c r="J90" s="2"/>
      <c r="K90" s="2"/>
      <c r="L90" s="2"/>
      <c r="M90" s="2"/>
      <c r="N90" s="2"/>
      <c r="O90" s="16"/>
      <c r="P90" s="16"/>
      <c r="Q90" s="2"/>
      <c r="R90" s="43" t="s">
        <v>225</v>
      </c>
      <c r="S90" s="2" t="s">
        <v>226</v>
      </c>
      <c r="T90" s="2" t="s">
        <v>227</v>
      </c>
      <c r="U90" s="44" t="s">
        <v>228</v>
      </c>
      <c r="V90" s="16"/>
      <c r="W90" s="16"/>
      <c r="X90" s="2"/>
      <c r="Y90" s="2"/>
      <c r="Z90" s="2"/>
      <c r="AA90" s="2"/>
      <c r="AB90" s="2"/>
    </row>
    <row r="91" spans="1:28" ht="198" customHeight="1" x14ac:dyDescent="0.2">
      <c r="A91" s="107"/>
      <c r="B91" s="107"/>
      <c r="C91" s="110"/>
      <c r="D91" s="43" t="s">
        <v>269</v>
      </c>
      <c r="E91" s="2" t="s">
        <v>231</v>
      </c>
      <c r="F91" s="2" t="s">
        <v>270</v>
      </c>
      <c r="G91" s="45" t="s">
        <v>271</v>
      </c>
      <c r="H91" s="16"/>
      <c r="I91" s="16"/>
      <c r="J91" s="2"/>
      <c r="K91" s="2"/>
      <c r="L91" s="2"/>
      <c r="M91" s="2"/>
      <c r="N91" s="2"/>
      <c r="O91" s="16"/>
      <c r="P91" s="16"/>
      <c r="Q91" s="2"/>
      <c r="R91" s="43" t="s">
        <v>269</v>
      </c>
      <c r="S91" s="2" t="s">
        <v>231</v>
      </c>
      <c r="T91" s="2" t="s">
        <v>270</v>
      </c>
      <c r="U91" s="45" t="s">
        <v>271</v>
      </c>
      <c r="V91" s="16"/>
      <c r="W91" s="16"/>
      <c r="X91" s="2"/>
      <c r="Y91" s="2"/>
      <c r="Z91" s="2"/>
      <c r="AA91" s="2"/>
      <c r="AB91" s="2"/>
    </row>
    <row r="92" spans="1:28" ht="156.75" x14ac:dyDescent="0.2">
      <c r="A92" s="16">
        <v>44691</v>
      </c>
      <c r="B92" s="16">
        <v>44803</v>
      </c>
      <c r="C92" s="2" t="s">
        <v>249</v>
      </c>
      <c r="D92" s="2"/>
      <c r="E92" s="2" t="s">
        <v>235</v>
      </c>
      <c r="F92" s="2"/>
      <c r="G92" s="2"/>
      <c r="H92" s="16"/>
      <c r="I92" s="16"/>
      <c r="J92" s="2"/>
      <c r="K92" s="2"/>
      <c r="L92" s="2"/>
      <c r="M92" s="2"/>
      <c r="N92" s="2"/>
      <c r="O92" s="16"/>
      <c r="P92" s="16"/>
      <c r="Q92" s="2"/>
      <c r="R92" s="2"/>
      <c r="S92" s="2"/>
      <c r="T92" s="2"/>
      <c r="U92" s="2"/>
      <c r="V92" s="16"/>
      <c r="W92" s="16"/>
      <c r="X92" s="2"/>
      <c r="Y92" s="2"/>
      <c r="Z92" s="2"/>
      <c r="AA92" s="2"/>
      <c r="AB92" s="2"/>
    </row>
    <row r="93" spans="1:28" ht="85.5" x14ac:dyDescent="0.2">
      <c r="A93" s="16">
        <v>44958</v>
      </c>
      <c r="B93" s="16">
        <v>45139</v>
      </c>
      <c r="C93" s="2" t="s">
        <v>238</v>
      </c>
      <c r="D93" s="2"/>
      <c r="E93" s="2" t="s">
        <v>235</v>
      </c>
      <c r="F93" s="2"/>
      <c r="G93" s="2"/>
      <c r="H93" s="16"/>
      <c r="I93" s="16"/>
      <c r="J93" s="2"/>
      <c r="K93" s="2"/>
      <c r="L93" s="2"/>
      <c r="M93" s="2"/>
      <c r="N93" s="2"/>
      <c r="O93" s="16"/>
      <c r="P93" s="16"/>
      <c r="Q93" s="2"/>
      <c r="R93" s="2"/>
      <c r="S93" s="2"/>
      <c r="T93" s="2"/>
      <c r="U93" s="2"/>
      <c r="V93" s="16"/>
      <c r="W93" s="16"/>
      <c r="X93" s="2"/>
      <c r="Y93" s="2"/>
      <c r="Z93" s="2"/>
      <c r="AA93" s="2"/>
      <c r="AB93" s="2"/>
    </row>
    <row r="94" spans="1:28" ht="85.5" x14ac:dyDescent="0.2">
      <c r="A94" s="16">
        <v>44958</v>
      </c>
      <c r="B94" s="16">
        <v>45291</v>
      </c>
      <c r="C94" s="2" t="s">
        <v>250</v>
      </c>
      <c r="D94" s="2"/>
      <c r="E94" s="2" t="s">
        <v>235</v>
      </c>
      <c r="F94" s="2"/>
      <c r="G94" s="2"/>
      <c r="H94" s="16"/>
      <c r="I94" s="16"/>
      <c r="J94" s="2"/>
      <c r="K94" s="2"/>
      <c r="L94" s="2"/>
      <c r="M94" s="2"/>
      <c r="N94" s="2"/>
      <c r="O94" s="16"/>
      <c r="P94" s="16"/>
      <c r="Q94" s="2"/>
      <c r="R94" s="2"/>
      <c r="S94" s="2"/>
      <c r="T94" s="2"/>
      <c r="U94" s="2"/>
      <c r="V94" s="16"/>
      <c r="W94" s="16"/>
      <c r="X94" s="2"/>
      <c r="Y94" s="2"/>
      <c r="Z94" s="2"/>
      <c r="AA94" s="2"/>
      <c r="AB94" s="2"/>
    </row>
    <row r="95" spans="1:28" ht="242.25" x14ac:dyDescent="0.2">
      <c r="A95" s="16">
        <v>44927</v>
      </c>
      <c r="B95" s="16">
        <v>45291</v>
      </c>
      <c r="C95" s="2" t="s">
        <v>252</v>
      </c>
      <c r="D95" s="2"/>
      <c r="E95" s="2" t="s">
        <v>235</v>
      </c>
      <c r="F95" s="2"/>
      <c r="G95" s="2"/>
      <c r="H95" s="16"/>
      <c r="I95" s="16"/>
      <c r="J95" s="2"/>
      <c r="K95" s="2"/>
      <c r="L95" s="2"/>
      <c r="M95" s="2"/>
      <c r="N95" s="2"/>
      <c r="O95" s="16"/>
      <c r="P95" s="16"/>
      <c r="Q95" s="2"/>
      <c r="R95" s="2"/>
      <c r="S95" s="2"/>
      <c r="T95" s="2"/>
      <c r="U95" s="2"/>
      <c r="V95" s="16"/>
      <c r="W95" s="16"/>
      <c r="X95" s="2"/>
      <c r="Y95" s="2"/>
      <c r="Z95" s="2"/>
      <c r="AA95" s="2"/>
      <c r="AB95" s="2"/>
    </row>
    <row r="96" spans="1:28" ht="199.5" x14ac:dyDescent="0.2">
      <c r="A96" s="16">
        <v>44927</v>
      </c>
      <c r="B96" s="16">
        <v>45291</v>
      </c>
      <c r="C96" s="2" t="s">
        <v>267</v>
      </c>
      <c r="D96" s="2"/>
      <c r="E96" s="2" t="s">
        <v>235</v>
      </c>
      <c r="F96" s="2"/>
      <c r="G96" s="2"/>
      <c r="H96" s="16"/>
      <c r="I96" s="16"/>
      <c r="J96" s="2"/>
      <c r="K96" s="2"/>
      <c r="L96" s="2"/>
      <c r="M96" s="2"/>
      <c r="N96" s="2"/>
      <c r="O96" s="16"/>
      <c r="P96" s="16"/>
      <c r="Q96" s="2"/>
      <c r="R96" s="2"/>
      <c r="S96" s="2"/>
      <c r="T96" s="2"/>
      <c r="U96" s="2"/>
      <c r="V96" s="16"/>
      <c r="W96" s="16"/>
      <c r="X96" s="2"/>
      <c r="Y96" s="2"/>
      <c r="Z96" s="2"/>
      <c r="AA96" s="2"/>
      <c r="AB96" s="2"/>
    </row>
    <row r="97" spans="1:28" ht="92.25" customHeight="1" x14ac:dyDescent="0.2">
      <c r="B97" s="16">
        <v>45170</v>
      </c>
      <c r="C97" s="2" t="s">
        <v>281</v>
      </c>
      <c r="D97" s="2"/>
      <c r="E97" s="2" t="s">
        <v>235</v>
      </c>
      <c r="F97" s="2"/>
      <c r="G97" s="2"/>
      <c r="H97" s="16"/>
      <c r="I97" s="16"/>
      <c r="J97" s="2"/>
      <c r="K97" s="2"/>
      <c r="L97" s="2"/>
      <c r="M97" s="2"/>
      <c r="N97" s="2"/>
      <c r="O97" s="16"/>
      <c r="P97" s="16"/>
      <c r="Q97" s="2"/>
      <c r="R97" s="2"/>
      <c r="S97" s="2"/>
      <c r="T97" s="2"/>
      <c r="U97" s="2"/>
      <c r="V97" s="16"/>
      <c r="W97" s="16"/>
      <c r="X97" s="2"/>
      <c r="Y97" s="2"/>
      <c r="Z97" s="2"/>
      <c r="AA97" s="2"/>
      <c r="AB97" s="2"/>
    </row>
    <row r="98" spans="1:28" ht="90.6" customHeight="1" thickBot="1" x14ac:dyDescent="0.25">
      <c r="A98" s="96" t="s">
        <v>7</v>
      </c>
      <c r="B98" s="96"/>
      <c r="C98" s="93" t="str">
        <f>C83</f>
        <v>Доля детей в возрасте от 5 до 18 лет, охваченных дополнительным образованием, %</v>
      </c>
      <c r="D98" s="93"/>
      <c r="E98" s="93"/>
      <c r="F98" s="93"/>
      <c r="G98" s="93"/>
      <c r="H98" s="96" t="s">
        <v>7</v>
      </c>
      <c r="I98" s="96"/>
      <c r="J98" s="93" t="str">
        <f>J83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98" s="93"/>
      <c r="L98" s="93"/>
      <c r="M98" s="93"/>
      <c r="N98" s="93"/>
      <c r="O98" s="96" t="s">
        <v>7</v>
      </c>
      <c r="P98" s="96"/>
      <c r="Q98" s="93" t="str">
        <f>Q83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98" s="93"/>
      <c r="S98" s="93"/>
      <c r="T98" s="93"/>
      <c r="U98" s="93"/>
      <c r="V98" s="96" t="s">
        <v>7</v>
      </c>
      <c r="W98" s="96"/>
      <c r="X98" s="93" t="str">
        <f>X83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98" s="93"/>
      <c r="Z98" s="93"/>
      <c r="AA98" s="93"/>
      <c r="AB98" s="93"/>
    </row>
    <row r="99" spans="1:28" ht="27" customHeight="1" thickBot="1" x14ac:dyDescent="0.25">
      <c r="A99" s="96" t="str">
        <f>"Значение регионального проекта на конец "&amp;A86&amp;" года (справочно)"</f>
        <v>Значение регионального проекта на конец 2023 года (справочно)</v>
      </c>
      <c r="B99" s="96"/>
      <c r="C99" s="96"/>
      <c r="D99" s="3">
        <f>F11</f>
        <v>77</v>
      </c>
      <c r="H99" s="96" t="str">
        <f>"Значение регионального проекта на конец "&amp;H86&amp;" года (справочно)"</f>
        <v>Значение регионального проекта на конец 2023 года (справочно)</v>
      </c>
      <c r="I99" s="96"/>
      <c r="J99" s="96"/>
      <c r="K99" s="3">
        <f>M11</f>
        <v>7.25</v>
      </c>
      <c r="O99" s="96" t="str">
        <f>"Значение регионального проекта на конец "&amp;O86&amp;" года (справочно)"</f>
        <v>Значение регионального проекта на конец 2023 года (справочно)</v>
      </c>
      <c r="P99" s="96"/>
      <c r="Q99" s="96"/>
      <c r="R99" s="3">
        <f>T11</f>
        <v>230</v>
      </c>
      <c r="V99" s="96" t="str">
        <f>"Значение регионального проекта на конец "&amp;V86&amp;" года (справочно)"</f>
        <v>Значение регионального проекта на конец 2023 года (справочно)</v>
      </c>
      <c r="W99" s="96"/>
      <c r="X99" s="96"/>
      <c r="Y99" s="3">
        <f>AA11</f>
        <v>0.6</v>
      </c>
    </row>
    <row r="100" spans="1:28" ht="27" customHeight="1" thickBot="1" x14ac:dyDescent="0.25">
      <c r="A100" s="96" t="str">
        <f>"Значение по муниципалитету на конец "&amp;A86&amp;" года"</f>
        <v>Значение по муниципалитету на конец 2023 года</v>
      </c>
      <c r="B100" s="96"/>
      <c r="C100" s="96"/>
      <c r="D100" s="3">
        <f>F14</f>
        <v>64.5</v>
      </c>
      <c r="H100" s="96" t="str">
        <f>"Значение по муниципалитету на конец "&amp;H86&amp;" года"</f>
        <v>Значение по муниципалитету на конец 2023 года</v>
      </c>
      <c r="I100" s="96"/>
      <c r="J100" s="96"/>
      <c r="K100" s="3">
        <f>M14</f>
        <v>0</v>
      </c>
      <c r="O100" s="96" t="str">
        <f>"Значение по муниципалитету на конец "&amp;O86&amp;" года"</f>
        <v>Значение по муниципалитету на конец 2023 года</v>
      </c>
      <c r="P100" s="96"/>
      <c r="Q100" s="96"/>
      <c r="R100" s="3">
        <f>T14</f>
        <v>1.5</v>
      </c>
      <c r="V100" s="96" t="str">
        <f>"Значение по муниципалитету на конец "&amp;V86&amp;" года"</f>
        <v>Значение по муниципалитету на конец 2023 года</v>
      </c>
      <c r="W100" s="96"/>
      <c r="X100" s="96"/>
      <c r="Y100" s="3">
        <f>AA14</f>
        <v>0</v>
      </c>
    </row>
    <row r="101" spans="1:28" ht="29.45" customHeight="1" x14ac:dyDescent="0.2">
      <c r="A101" s="24">
        <v>2024</v>
      </c>
      <c r="B101" s="103" t="str">
        <f>"ДОРОЖНАЯ КАРТА НА "&amp;A101&amp;" ГОД"</f>
        <v>ДОРОЖНАЯ КАРТА НА 2024 ГОД</v>
      </c>
      <c r="C101" s="103"/>
      <c r="D101" s="103"/>
      <c r="E101" s="103"/>
      <c r="F101" s="103"/>
      <c r="G101" s="103"/>
      <c r="H101" s="24">
        <v>2024</v>
      </c>
      <c r="I101" s="103" t="str">
        <f>"ДОРОЖНАЯ КАРТА НА "&amp;H101&amp;" ГОД"</f>
        <v>ДОРОЖНАЯ КАРТА НА 2024 ГОД</v>
      </c>
      <c r="J101" s="103"/>
      <c r="K101" s="103"/>
      <c r="L101" s="103"/>
      <c r="M101" s="103"/>
      <c r="N101" s="103"/>
      <c r="O101" s="24">
        <v>2024</v>
      </c>
      <c r="P101" s="103" t="str">
        <f>"ДОРОЖНАЯ КАРТА НА "&amp;O101&amp;" ГОД"</f>
        <v>ДОРОЖНАЯ КАРТА НА 2024 ГОД</v>
      </c>
      <c r="Q101" s="103"/>
      <c r="R101" s="103"/>
      <c r="S101" s="103"/>
      <c r="T101" s="103"/>
      <c r="U101" s="103"/>
      <c r="V101" s="24">
        <v>2024</v>
      </c>
      <c r="W101" s="103" t="str">
        <f>"ДОРОЖНАЯ КАРТА НА "&amp;V101&amp;" ГОД"</f>
        <v>ДОРОЖНАЯ КАРТА НА 2024 ГОД</v>
      </c>
      <c r="X101" s="103"/>
      <c r="Y101" s="103"/>
      <c r="Z101" s="103"/>
      <c r="AA101" s="103"/>
      <c r="AB101" s="103"/>
    </row>
    <row r="102" spans="1:28" ht="24.6" customHeight="1" x14ac:dyDescent="0.2">
      <c r="A102" s="93" t="str">
        <f>"Мероприятия, влияющие на изменение показателя в "&amp;A101&amp;" году"</f>
        <v>Мероприятия, влияющие на изменение показателя в 2024 году</v>
      </c>
      <c r="B102" s="93"/>
      <c r="C102" s="93"/>
      <c r="D102" s="93"/>
      <c r="E102" s="93"/>
      <c r="F102" s="93"/>
      <c r="G102" s="93"/>
      <c r="H102" s="93" t="str">
        <f>"Мероприятия, влияющие на изменение показателя в "&amp;H101&amp;" году"</f>
        <v>Мероприятия, влияющие на изменение показателя в 2024 году</v>
      </c>
      <c r="I102" s="93"/>
      <c r="J102" s="93"/>
      <c r="K102" s="93"/>
      <c r="L102" s="93"/>
      <c r="M102" s="93"/>
      <c r="N102" s="93"/>
      <c r="O102" s="93" t="str">
        <f>"Мероприятия, влияющие на изменение показателя в "&amp;O101&amp;" году"</f>
        <v>Мероприятия, влияющие на изменение показателя в 2024 году</v>
      </c>
      <c r="P102" s="93"/>
      <c r="Q102" s="93"/>
      <c r="R102" s="93"/>
      <c r="S102" s="93"/>
      <c r="T102" s="93"/>
      <c r="U102" s="93"/>
      <c r="V102" s="93" t="str">
        <f>"Мероприятия, влияющие на изменение показателя в "&amp;V101&amp;" году"</f>
        <v>Мероприятия, влияющие на изменение показателя в 2024 году</v>
      </c>
      <c r="W102" s="93"/>
      <c r="X102" s="93"/>
      <c r="Y102" s="93"/>
      <c r="Z102" s="93"/>
      <c r="AA102" s="93"/>
      <c r="AB102" s="93"/>
    </row>
    <row r="103" spans="1:28" ht="42.75" x14ac:dyDescent="0.2">
      <c r="A103" s="2" t="s">
        <v>0</v>
      </c>
      <c r="B103" s="2" t="s">
        <v>1</v>
      </c>
      <c r="C103" s="2" t="s">
        <v>2</v>
      </c>
      <c r="D103" s="2" t="s">
        <v>6</v>
      </c>
      <c r="E103" s="2" t="s">
        <v>3</v>
      </c>
      <c r="F103" s="2" t="s">
        <v>4</v>
      </c>
      <c r="G103" s="2" t="s">
        <v>5</v>
      </c>
      <c r="H103" s="2" t="s">
        <v>0</v>
      </c>
      <c r="I103" s="2" t="s">
        <v>1</v>
      </c>
      <c r="J103" s="2" t="s">
        <v>2</v>
      </c>
      <c r="K103" s="2" t="s">
        <v>6</v>
      </c>
      <c r="L103" s="2" t="s">
        <v>3</v>
      </c>
      <c r="M103" s="2" t="s">
        <v>4</v>
      </c>
      <c r="N103" s="2" t="s">
        <v>5</v>
      </c>
      <c r="O103" s="2" t="s">
        <v>0</v>
      </c>
      <c r="P103" s="2" t="s">
        <v>1</v>
      </c>
      <c r="Q103" s="2" t="s">
        <v>2</v>
      </c>
      <c r="R103" s="2" t="s">
        <v>6</v>
      </c>
      <c r="S103" s="2" t="s">
        <v>3</v>
      </c>
      <c r="T103" s="2" t="s">
        <v>4</v>
      </c>
      <c r="U103" s="2" t="s">
        <v>5</v>
      </c>
      <c r="V103" s="2" t="s">
        <v>0</v>
      </c>
      <c r="W103" s="2" t="s">
        <v>1</v>
      </c>
      <c r="X103" s="2" t="s">
        <v>2</v>
      </c>
      <c r="Y103" s="2" t="s">
        <v>6</v>
      </c>
      <c r="Z103" s="2" t="s">
        <v>3</v>
      </c>
      <c r="AA103" s="2" t="s">
        <v>4</v>
      </c>
      <c r="AB103" s="2" t="s">
        <v>5</v>
      </c>
    </row>
    <row r="104" spans="1:28" ht="90.75" customHeight="1" x14ac:dyDescent="0.2">
      <c r="A104" s="105">
        <v>45323</v>
      </c>
      <c r="B104" s="105">
        <v>45412</v>
      </c>
      <c r="C104" s="108" t="s">
        <v>220</v>
      </c>
      <c r="D104" s="43" t="s">
        <v>221</v>
      </c>
      <c r="E104" s="2" t="s">
        <v>222</v>
      </c>
      <c r="F104" s="2" t="s">
        <v>223</v>
      </c>
      <c r="G104" s="44" t="s">
        <v>224</v>
      </c>
      <c r="H104" s="16"/>
      <c r="I104" s="16"/>
      <c r="J104" s="2"/>
      <c r="K104" s="2"/>
      <c r="L104" s="2"/>
      <c r="M104" s="2"/>
      <c r="N104" s="2"/>
      <c r="O104" s="16">
        <v>44927</v>
      </c>
      <c r="P104" s="16">
        <v>45291</v>
      </c>
      <c r="Q104" s="2" t="s">
        <v>245</v>
      </c>
      <c r="R104" s="43" t="s">
        <v>221</v>
      </c>
      <c r="S104" s="2" t="s">
        <v>222</v>
      </c>
      <c r="T104" s="2" t="s">
        <v>223</v>
      </c>
      <c r="U104" s="44" t="s">
        <v>224</v>
      </c>
      <c r="V104" s="16"/>
      <c r="W104" s="16"/>
      <c r="X104" s="2"/>
      <c r="Y104" s="2"/>
      <c r="Z104" s="2"/>
      <c r="AA104" s="2"/>
      <c r="AB104" s="2"/>
    </row>
    <row r="105" spans="1:28" ht="114" x14ac:dyDescent="0.2">
      <c r="A105" s="106"/>
      <c r="B105" s="106"/>
      <c r="C105" s="109"/>
      <c r="D105" s="43" t="s">
        <v>225</v>
      </c>
      <c r="E105" s="2" t="s">
        <v>226</v>
      </c>
      <c r="F105" s="2" t="s">
        <v>227</v>
      </c>
      <c r="G105" s="44" t="s">
        <v>228</v>
      </c>
      <c r="H105" s="16"/>
      <c r="I105" s="16"/>
      <c r="J105" s="2"/>
      <c r="K105" s="2"/>
      <c r="L105" s="2"/>
      <c r="M105" s="2"/>
      <c r="N105" s="2"/>
      <c r="O105" s="16"/>
      <c r="P105" s="16"/>
      <c r="Q105" s="2"/>
      <c r="R105" s="43" t="s">
        <v>225</v>
      </c>
      <c r="S105" s="2" t="s">
        <v>226</v>
      </c>
      <c r="T105" s="2" t="s">
        <v>227</v>
      </c>
      <c r="U105" s="44" t="s">
        <v>228</v>
      </c>
      <c r="V105" s="16"/>
      <c r="W105" s="16"/>
      <c r="X105" s="2"/>
      <c r="Y105" s="2"/>
      <c r="Z105" s="2"/>
      <c r="AA105" s="2"/>
      <c r="AB105" s="2"/>
    </row>
    <row r="106" spans="1:28" ht="183" customHeight="1" x14ac:dyDescent="0.2">
      <c r="A106" s="107"/>
      <c r="B106" s="107"/>
      <c r="C106" s="110"/>
      <c r="D106" s="43" t="s">
        <v>269</v>
      </c>
      <c r="E106" s="2" t="s">
        <v>231</v>
      </c>
      <c r="F106" s="2" t="s">
        <v>270</v>
      </c>
      <c r="G106" s="45" t="s">
        <v>271</v>
      </c>
      <c r="H106" s="16"/>
      <c r="I106" s="16"/>
      <c r="J106" s="2"/>
      <c r="K106" s="2"/>
      <c r="L106" s="2"/>
      <c r="M106" s="2"/>
      <c r="N106" s="2"/>
      <c r="O106" s="16"/>
      <c r="P106" s="16"/>
      <c r="Q106" s="2"/>
      <c r="R106" s="43" t="s">
        <v>269</v>
      </c>
      <c r="S106" s="2" t="s">
        <v>231</v>
      </c>
      <c r="T106" s="2" t="s">
        <v>270</v>
      </c>
      <c r="U106" s="45" t="s">
        <v>271</v>
      </c>
      <c r="V106" s="16"/>
      <c r="W106" s="16"/>
      <c r="X106" s="2"/>
      <c r="Y106" s="2"/>
      <c r="Z106" s="2"/>
      <c r="AA106" s="2"/>
      <c r="AB106" s="2"/>
    </row>
    <row r="107" spans="1:28" ht="156.75" x14ac:dyDescent="0.2">
      <c r="A107" s="16">
        <v>45422</v>
      </c>
      <c r="B107" s="16">
        <v>45534</v>
      </c>
      <c r="C107" s="2" t="s">
        <v>249</v>
      </c>
      <c r="D107" s="2"/>
      <c r="E107" s="2" t="s">
        <v>235</v>
      </c>
      <c r="F107" s="2"/>
      <c r="G107" s="2"/>
      <c r="H107" s="16"/>
      <c r="I107" s="16"/>
      <c r="J107" s="2"/>
      <c r="K107" s="2"/>
      <c r="L107" s="2"/>
      <c r="M107" s="2"/>
      <c r="N107" s="2"/>
      <c r="O107" s="16"/>
      <c r="P107" s="16"/>
      <c r="Q107" s="2"/>
      <c r="R107" s="2"/>
      <c r="S107" s="2"/>
      <c r="T107" s="2"/>
      <c r="U107" s="2"/>
      <c r="V107" s="16"/>
      <c r="W107" s="16"/>
      <c r="X107" s="2"/>
      <c r="Y107" s="2"/>
      <c r="Z107" s="2"/>
      <c r="AA107" s="2"/>
      <c r="AB107" s="2"/>
    </row>
    <row r="108" spans="1:28" ht="85.5" x14ac:dyDescent="0.2">
      <c r="A108" s="16">
        <v>45323</v>
      </c>
      <c r="B108" s="16">
        <v>45505</v>
      </c>
      <c r="C108" s="2" t="s">
        <v>238</v>
      </c>
      <c r="D108" s="2"/>
      <c r="E108" s="2" t="s">
        <v>235</v>
      </c>
      <c r="F108" s="2"/>
      <c r="G108" s="2"/>
      <c r="H108" s="16"/>
      <c r="I108" s="16"/>
      <c r="J108" s="2"/>
      <c r="K108" s="2"/>
      <c r="L108" s="2"/>
      <c r="M108" s="2"/>
      <c r="N108" s="2"/>
      <c r="O108" s="16"/>
      <c r="P108" s="16"/>
      <c r="Q108" s="2"/>
      <c r="R108" s="2"/>
      <c r="S108" s="2"/>
      <c r="T108" s="2"/>
      <c r="U108" s="2"/>
      <c r="V108" s="16"/>
      <c r="W108" s="16"/>
      <c r="X108" s="2"/>
      <c r="Y108" s="2"/>
      <c r="Z108" s="2"/>
      <c r="AA108" s="2"/>
      <c r="AB108" s="2"/>
    </row>
    <row r="109" spans="1:28" ht="85.5" x14ac:dyDescent="0.2">
      <c r="A109" s="16">
        <v>45323</v>
      </c>
      <c r="B109" s="16">
        <v>45657</v>
      </c>
      <c r="C109" s="2" t="s">
        <v>250</v>
      </c>
      <c r="D109" s="2"/>
      <c r="E109" s="2" t="s">
        <v>235</v>
      </c>
      <c r="F109" s="2"/>
      <c r="G109" s="2"/>
      <c r="H109" s="16"/>
      <c r="I109" s="16"/>
      <c r="J109" s="2"/>
      <c r="K109" s="2"/>
      <c r="L109" s="2"/>
      <c r="M109" s="2"/>
      <c r="N109" s="2"/>
      <c r="O109" s="16"/>
      <c r="P109" s="16"/>
      <c r="Q109" s="2"/>
      <c r="R109" s="2"/>
      <c r="S109" s="2"/>
      <c r="T109" s="2"/>
      <c r="U109" s="2"/>
      <c r="V109" s="16"/>
      <c r="W109" s="16"/>
      <c r="X109" s="2"/>
      <c r="Y109" s="2"/>
      <c r="Z109" s="2"/>
      <c r="AA109" s="2"/>
      <c r="AB109" s="2"/>
    </row>
    <row r="110" spans="1:28" ht="242.25" x14ac:dyDescent="0.2">
      <c r="A110" s="16">
        <v>45292</v>
      </c>
      <c r="B110" s="16">
        <v>45657</v>
      </c>
      <c r="C110" s="2" t="s">
        <v>252</v>
      </c>
      <c r="D110" s="2"/>
      <c r="E110" s="2" t="s">
        <v>235</v>
      </c>
      <c r="F110" s="2"/>
      <c r="G110" s="2"/>
      <c r="H110" s="16"/>
      <c r="I110" s="16"/>
      <c r="J110" s="2"/>
      <c r="K110" s="2"/>
      <c r="L110" s="2"/>
      <c r="M110" s="2"/>
      <c r="N110" s="2"/>
      <c r="O110" s="16"/>
      <c r="P110" s="16"/>
      <c r="Q110" s="2"/>
      <c r="R110" s="2"/>
      <c r="S110" s="2"/>
      <c r="T110" s="2"/>
      <c r="U110" s="2"/>
      <c r="V110" s="16"/>
      <c r="W110" s="16"/>
      <c r="X110" s="2"/>
      <c r="Y110" s="2"/>
      <c r="Z110" s="2"/>
      <c r="AA110" s="2"/>
      <c r="AB110" s="2"/>
    </row>
    <row r="111" spans="1:28" ht="199.5" x14ac:dyDescent="0.2">
      <c r="A111" s="16">
        <v>45292</v>
      </c>
      <c r="B111" s="16">
        <v>45657</v>
      </c>
      <c r="C111" s="2" t="s">
        <v>267</v>
      </c>
      <c r="D111" s="2"/>
      <c r="E111" s="2" t="s">
        <v>235</v>
      </c>
      <c r="F111" s="2"/>
      <c r="G111" s="2"/>
      <c r="H111" s="16"/>
      <c r="I111" s="16"/>
      <c r="J111" s="2"/>
      <c r="K111" s="2"/>
      <c r="L111" s="2"/>
      <c r="M111" s="2"/>
      <c r="N111" s="2"/>
      <c r="O111" s="16"/>
      <c r="P111" s="16"/>
      <c r="Q111" s="2"/>
      <c r="R111" s="2"/>
      <c r="S111" s="2"/>
      <c r="T111" s="2"/>
      <c r="U111" s="2"/>
      <c r="V111" s="16"/>
      <c r="W111" s="16"/>
      <c r="X111" s="2"/>
      <c r="Y111" s="2"/>
      <c r="Z111" s="2"/>
      <c r="AA111" s="2"/>
      <c r="AB111" s="2"/>
    </row>
    <row r="112" spans="1:28" ht="99.75" x14ac:dyDescent="0.2">
      <c r="B112" s="16">
        <v>45536</v>
      </c>
      <c r="C112" s="2" t="s">
        <v>281</v>
      </c>
      <c r="D112" s="2"/>
      <c r="E112" s="2" t="s">
        <v>235</v>
      </c>
      <c r="F112" s="2"/>
      <c r="G112" s="2"/>
      <c r="H112" s="16"/>
      <c r="I112" s="16"/>
      <c r="J112" s="2"/>
      <c r="K112" s="2"/>
      <c r="L112" s="2"/>
      <c r="M112" s="2"/>
      <c r="N112" s="2"/>
      <c r="O112" s="16"/>
      <c r="P112" s="16"/>
      <c r="Q112" s="2"/>
      <c r="R112" s="2"/>
      <c r="S112" s="2"/>
      <c r="T112" s="2"/>
      <c r="U112" s="2"/>
      <c r="V112" s="16"/>
      <c r="W112" s="16"/>
      <c r="X112" s="2"/>
      <c r="Y112" s="2"/>
      <c r="Z112" s="2"/>
      <c r="AA112" s="2"/>
      <c r="AB112" s="2"/>
    </row>
    <row r="113" spans="1:28" ht="90.6" customHeight="1" thickBot="1" x14ac:dyDescent="0.25">
      <c r="A113" s="96" t="s">
        <v>7</v>
      </c>
      <c r="B113" s="96"/>
      <c r="C113" s="93" t="str">
        <f>C98</f>
        <v>Доля детей в возрасте от 5 до 18 лет, охваченных дополнительным образованием, %</v>
      </c>
      <c r="D113" s="93"/>
      <c r="E113" s="93"/>
      <c r="F113" s="93"/>
      <c r="G113" s="93"/>
      <c r="H113" s="96" t="s">
        <v>7</v>
      </c>
      <c r="I113" s="96"/>
      <c r="J113" s="93" t="str">
        <f>J98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13" s="93"/>
      <c r="L113" s="93"/>
      <c r="M113" s="93"/>
      <c r="N113" s="93"/>
      <c r="O113" s="96" t="s">
        <v>7</v>
      </c>
      <c r="P113" s="96"/>
      <c r="Q113" s="93" t="str">
        <f>Q98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13" s="93"/>
      <c r="S113" s="93"/>
      <c r="T113" s="93"/>
      <c r="U113" s="93"/>
      <c r="V113" s="96" t="s">
        <v>7</v>
      </c>
      <c r="W113" s="96"/>
      <c r="X113" s="93" t="str">
        <f>X98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13" s="93"/>
      <c r="Z113" s="93"/>
      <c r="AA113" s="93"/>
      <c r="AB113" s="93"/>
    </row>
    <row r="114" spans="1:28" ht="27" customHeight="1" thickBot="1" x14ac:dyDescent="0.25">
      <c r="A114" s="96" t="str">
        <f>"Значение регионального проекта на конец "&amp;A101&amp;" года (справочно)"</f>
        <v>Значение регионального проекта на конец 2024 года (справочно)</v>
      </c>
      <c r="B114" s="96"/>
      <c r="C114" s="96"/>
      <c r="D114" s="3">
        <f>G11</f>
        <v>80</v>
      </c>
      <c r="H114" s="96" t="str">
        <f>"Значение регионального проекта на конец "&amp;H101&amp;" года (справочно)"</f>
        <v>Значение регионального проекта на конец 2024 года (справочно)</v>
      </c>
      <c r="I114" s="96"/>
      <c r="J114" s="96"/>
      <c r="K114" s="3">
        <f>N11</f>
        <v>7.38</v>
      </c>
      <c r="O114" s="96" t="str">
        <f>"Значение регионального проекта на конец "&amp;O101&amp;" года (справочно)"</f>
        <v>Значение регионального проекта на конец 2024 года (справочно)</v>
      </c>
      <c r="P114" s="96"/>
      <c r="Q114" s="96"/>
      <c r="R114" s="3">
        <f>U11</f>
        <v>280</v>
      </c>
      <c r="V114" s="96" t="str">
        <f>"Значение регионального проекта на конец "&amp;V101&amp;" года (справочно)"</f>
        <v>Значение регионального проекта на конец 2024 года (справочно)</v>
      </c>
      <c r="W114" s="96"/>
      <c r="X114" s="96"/>
      <c r="Y114" s="3">
        <f>AB11</f>
        <v>0.7</v>
      </c>
    </row>
    <row r="115" spans="1:28" ht="27" customHeight="1" thickBot="1" x14ac:dyDescent="0.25">
      <c r="A115" s="96" t="str">
        <f>"Значение по муниципалитету на конец "&amp;A101&amp;" года"</f>
        <v>Значение по муниципалитету на конец 2024 года</v>
      </c>
      <c r="B115" s="96"/>
      <c r="C115" s="96"/>
      <c r="D115" s="3">
        <f>G14</f>
        <v>65</v>
      </c>
      <c r="H115" s="96" t="str">
        <f>"Значение по муниципалитету на конец "&amp;H101&amp;" года"</f>
        <v>Значение по муниципалитету на конец 2024 года</v>
      </c>
      <c r="I115" s="96"/>
      <c r="J115" s="96"/>
      <c r="K115" s="3">
        <f>N14</f>
        <v>0</v>
      </c>
      <c r="O115" s="96" t="str">
        <f>"Значение по муниципалитету на конец "&amp;O101&amp;" года"</f>
        <v>Значение по муниципалитету на конец 2024 года</v>
      </c>
      <c r="P115" s="96"/>
      <c r="Q115" s="96"/>
      <c r="R115" s="3">
        <f>U14</f>
        <v>1.8</v>
      </c>
      <c r="V115" s="96" t="str">
        <f>"Значение по муниципалитету на конец "&amp;V101&amp;" года"</f>
        <v>Значение по муниципалитету на конец 2024 года</v>
      </c>
      <c r="W115" s="96"/>
      <c r="X115" s="96"/>
      <c r="Y115" s="3">
        <f>AB14</f>
        <v>0</v>
      </c>
    </row>
    <row r="129" spans="1:2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</sheetData>
  <mergeCells count="217">
    <mergeCell ref="V4:W4"/>
    <mergeCell ref="X4:AB4"/>
    <mergeCell ref="A5:B5"/>
    <mergeCell ref="C5:G5"/>
    <mergeCell ref="H5:I5"/>
    <mergeCell ref="J5:N5"/>
    <mergeCell ref="O5:P5"/>
    <mergeCell ref="Q5:U5"/>
    <mergeCell ref="V5:W5"/>
    <mergeCell ref="X5:AB5"/>
    <mergeCell ref="A4:B4"/>
    <mergeCell ref="C4:G4"/>
    <mergeCell ref="H4:I4"/>
    <mergeCell ref="J4:N4"/>
    <mergeCell ref="O4:P4"/>
    <mergeCell ref="Q4:U4"/>
    <mergeCell ref="A12:G12"/>
    <mergeCell ref="H12:N12"/>
    <mergeCell ref="O12:U12"/>
    <mergeCell ref="V12:AB12"/>
    <mergeCell ref="A18:G18"/>
    <mergeCell ref="H18:N18"/>
    <mergeCell ref="O18:U18"/>
    <mergeCell ref="V18:AB18"/>
    <mergeCell ref="V8:W8"/>
    <mergeCell ref="X8:AB8"/>
    <mergeCell ref="A9:G9"/>
    <mergeCell ref="H9:N9"/>
    <mergeCell ref="O9:U9"/>
    <mergeCell ref="V9:AB9"/>
    <mergeCell ref="A8:B8"/>
    <mergeCell ref="C8:G8"/>
    <mergeCell ref="H8:I8"/>
    <mergeCell ref="J8:N8"/>
    <mergeCell ref="O8:P8"/>
    <mergeCell ref="Q8:U8"/>
    <mergeCell ref="A21:C21"/>
    <mergeCell ref="H21:J21"/>
    <mergeCell ref="O21:Q21"/>
    <mergeCell ref="V21:X21"/>
    <mergeCell ref="B22:G22"/>
    <mergeCell ref="I22:N22"/>
    <mergeCell ref="P22:U22"/>
    <mergeCell ref="W22:AB22"/>
    <mergeCell ref="V19:W19"/>
    <mergeCell ref="X19:AB19"/>
    <mergeCell ref="A20:C20"/>
    <mergeCell ref="H20:J20"/>
    <mergeCell ref="O20:Q20"/>
    <mergeCell ref="V20:X20"/>
    <mergeCell ref="A19:B19"/>
    <mergeCell ref="C19:G19"/>
    <mergeCell ref="H19:I19"/>
    <mergeCell ref="J19:N19"/>
    <mergeCell ref="O19:P19"/>
    <mergeCell ref="Q19:U19"/>
    <mergeCell ref="A23:G23"/>
    <mergeCell ref="H23:N23"/>
    <mergeCell ref="O23:U23"/>
    <mergeCell ref="V23:AB23"/>
    <mergeCell ref="A25:A27"/>
    <mergeCell ref="B25:B27"/>
    <mergeCell ref="C25:C27"/>
    <mergeCell ref="A34:B34"/>
    <mergeCell ref="C34:G34"/>
    <mergeCell ref="H34:I34"/>
    <mergeCell ref="J34:N34"/>
    <mergeCell ref="O34:P34"/>
    <mergeCell ref="Q34:U34"/>
    <mergeCell ref="V34:W34"/>
    <mergeCell ref="X34:AB34"/>
    <mergeCell ref="A71:G71"/>
    <mergeCell ref="H71:N71"/>
    <mergeCell ref="O71:U71"/>
    <mergeCell ref="V71:AB71"/>
    <mergeCell ref="A52:C52"/>
    <mergeCell ref="H52:J52"/>
    <mergeCell ref="O52:Q52"/>
    <mergeCell ref="V52:X52"/>
    <mergeCell ref="A53:C53"/>
    <mergeCell ref="H53:J53"/>
    <mergeCell ref="O53:Q53"/>
    <mergeCell ref="V53:X53"/>
    <mergeCell ref="B54:G54"/>
    <mergeCell ref="I54:N54"/>
    <mergeCell ref="P54:U54"/>
    <mergeCell ref="W54:AB54"/>
    <mergeCell ref="A68:C68"/>
    <mergeCell ref="H68:J68"/>
    <mergeCell ref="O68:Q68"/>
    <mergeCell ref="V68:X68"/>
    <mergeCell ref="A69:C69"/>
    <mergeCell ref="H69:J69"/>
    <mergeCell ref="O69:Q69"/>
    <mergeCell ref="V69:X69"/>
    <mergeCell ref="B70:G70"/>
    <mergeCell ref="I70:N70"/>
    <mergeCell ref="P70:U70"/>
    <mergeCell ref="W70:AB70"/>
    <mergeCell ref="A115:C115"/>
    <mergeCell ref="H115:J115"/>
    <mergeCell ref="A104:A106"/>
    <mergeCell ref="B104:B106"/>
    <mergeCell ref="C104:C106"/>
    <mergeCell ref="B86:G86"/>
    <mergeCell ref="I86:N86"/>
    <mergeCell ref="P86:U86"/>
    <mergeCell ref="W86:AB86"/>
    <mergeCell ref="A87:G87"/>
    <mergeCell ref="H87:N87"/>
    <mergeCell ref="O87:U87"/>
    <mergeCell ref="V87:AB87"/>
    <mergeCell ref="A89:A91"/>
    <mergeCell ref="B89:B91"/>
    <mergeCell ref="C89:C91"/>
    <mergeCell ref="A98:B98"/>
    <mergeCell ref="C98:G98"/>
    <mergeCell ref="H98:I98"/>
    <mergeCell ref="O115:Q115"/>
    <mergeCell ref="V115:X115"/>
    <mergeCell ref="A100:C100"/>
    <mergeCell ref="V35:X35"/>
    <mergeCell ref="A36:C36"/>
    <mergeCell ref="H36:J36"/>
    <mergeCell ref="O36:Q36"/>
    <mergeCell ref="V36:X36"/>
    <mergeCell ref="B37:G37"/>
    <mergeCell ref="I37:N37"/>
    <mergeCell ref="P37:U37"/>
    <mergeCell ref="W37:AB37"/>
    <mergeCell ref="A35:C35"/>
    <mergeCell ref="H35:J35"/>
    <mergeCell ref="O35:Q35"/>
    <mergeCell ref="A38:G38"/>
    <mergeCell ref="H38:N38"/>
    <mergeCell ref="O38:U38"/>
    <mergeCell ref="V38:AB38"/>
    <mergeCell ref="A40:A42"/>
    <mergeCell ref="B40:B42"/>
    <mergeCell ref="C40:C42"/>
    <mergeCell ref="Q40:Q42"/>
    <mergeCell ref="A51:B51"/>
    <mergeCell ref="C51:G51"/>
    <mergeCell ref="H51:I51"/>
    <mergeCell ref="J51:N51"/>
    <mergeCell ref="O51:P51"/>
    <mergeCell ref="Q51:U51"/>
    <mergeCell ref="V51:W51"/>
    <mergeCell ref="X51:AB51"/>
    <mergeCell ref="O55:U55"/>
    <mergeCell ref="V55:AB55"/>
    <mergeCell ref="A57:A59"/>
    <mergeCell ref="B57:B59"/>
    <mergeCell ref="C57:C59"/>
    <mergeCell ref="Q57:Q59"/>
    <mergeCell ref="A67:B67"/>
    <mergeCell ref="C67:G67"/>
    <mergeCell ref="H67:I67"/>
    <mergeCell ref="J67:N67"/>
    <mergeCell ref="O67:P67"/>
    <mergeCell ref="Q67:U67"/>
    <mergeCell ref="V67:W67"/>
    <mergeCell ref="X67:AB67"/>
    <mergeCell ref="A55:G55"/>
    <mergeCell ref="H55:N55"/>
    <mergeCell ref="A73:A75"/>
    <mergeCell ref="B73:B75"/>
    <mergeCell ref="C73:C75"/>
    <mergeCell ref="Q73:Q75"/>
    <mergeCell ref="A83:B83"/>
    <mergeCell ref="C83:G83"/>
    <mergeCell ref="H83:I83"/>
    <mergeCell ref="J83:N83"/>
    <mergeCell ref="O83:P83"/>
    <mergeCell ref="Q83:U83"/>
    <mergeCell ref="V83:W83"/>
    <mergeCell ref="X83:AB83"/>
    <mergeCell ref="J98:N98"/>
    <mergeCell ref="O98:P98"/>
    <mergeCell ref="Q98:U98"/>
    <mergeCell ref="V98:W98"/>
    <mergeCell ref="X98:AB98"/>
    <mergeCell ref="A99:C99"/>
    <mergeCell ref="H99:J99"/>
    <mergeCell ref="O99:Q99"/>
    <mergeCell ref="V99:X99"/>
    <mergeCell ref="A84:C84"/>
    <mergeCell ref="H84:J84"/>
    <mergeCell ref="O84:Q84"/>
    <mergeCell ref="V84:X84"/>
    <mergeCell ref="A85:C85"/>
    <mergeCell ref="H85:J85"/>
    <mergeCell ref="O85:Q85"/>
    <mergeCell ref="V85:X85"/>
    <mergeCell ref="H100:J100"/>
    <mergeCell ref="O100:Q100"/>
    <mergeCell ref="V100:X100"/>
    <mergeCell ref="B101:G101"/>
    <mergeCell ref="I101:N101"/>
    <mergeCell ref="P101:U101"/>
    <mergeCell ref="W101:AB101"/>
    <mergeCell ref="A102:G102"/>
    <mergeCell ref="H102:N102"/>
    <mergeCell ref="O102:U102"/>
    <mergeCell ref="V102:AB102"/>
    <mergeCell ref="A113:B113"/>
    <mergeCell ref="C113:G113"/>
    <mergeCell ref="H113:I113"/>
    <mergeCell ref="J113:N113"/>
    <mergeCell ref="O113:P113"/>
    <mergeCell ref="Q113:U113"/>
    <mergeCell ref="V113:W113"/>
    <mergeCell ref="X113:AB113"/>
    <mergeCell ref="A114:C114"/>
    <mergeCell ref="H114:J114"/>
    <mergeCell ref="O114:Q114"/>
    <mergeCell ref="V114:X114"/>
  </mergeCells>
  <dataValidations count="1">
    <dataValidation type="date" allowBlank="1" showErrorMessage="1" error="Введите дату в формате дд.мм.гггг" sqref="V104:W112 B112 A104:B111 H104:I112 O89:P97 A57:B63 H57:I66 H73:I82 V57:W66 A65:B66 B64 V25:W33 O25:P33 H25:I33 A25:B33 H40:I50 O40:P50 V40:W50 A48:B50 A40:B46 B47 A89:B96 V89:W97 O73:P82 H89:I97 B97 A73:B79 A81:B82 O57:P66 V73:W82 B80 O104:P112">
      <formula1>43466</formula1>
      <formula2>45658</formula2>
    </dataValidation>
  </dataValidations>
  <hyperlinks>
    <hyperlink ref="G25" r:id="rId1"/>
    <hyperlink ref="G26" r:id="rId2"/>
    <hyperlink ref="G27" r:id="rId3" display="mailto:taimyr1.1@mail.ru"/>
    <hyperlink ref="G30" r:id="rId4"/>
    <hyperlink ref="G33" r:id="rId5"/>
    <hyperlink ref="G40" r:id="rId6"/>
    <hyperlink ref="G41" r:id="rId7"/>
    <hyperlink ref="G42" r:id="rId8" display="mailto:taimyr1.1@mail.ru"/>
    <hyperlink ref="G46" r:id="rId9"/>
    <hyperlink ref="G57" r:id="rId10"/>
    <hyperlink ref="G58" r:id="rId11"/>
    <hyperlink ref="G59" r:id="rId12" display="mailto:taimyr1.1@mail.ru"/>
    <hyperlink ref="G65" r:id="rId13"/>
    <hyperlink ref="G73" r:id="rId14"/>
    <hyperlink ref="G74" r:id="rId15"/>
    <hyperlink ref="G75" r:id="rId16" display="mailto:taimyr1.1@mail.ru"/>
    <hyperlink ref="G89" r:id="rId17"/>
    <hyperlink ref="G90" r:id="rId18"/>
    <hyperlink ref="G91" r:id="rId19" display="mailto:taimyr1.1@mail.ru"/>
    <hyperlink ref="G104" r:id="rId20"/>
    <hyperlink ref="G105" r:id="rId21"/>
    <hyperlink ref="G106" r:id="rId22" display="mailto:taimyr1.1@mail.ru"/>
    <hyperlink ref="U40" r:id="rId23"/>
    <hyperlink ref="U41" r:id="rId24"/>
    <hyperlink ref="U42" r:id="rId25" display="mailto:taimyr1.1@mail.ru"/>
    <hyperlink ref="U57" r:id="rId26"/>
    <hyperlink ref="U58" r:id="rId27"/>
    <hyperlink ref="U59" r:id="rId28" display="mailto:taimyr1.1@mail.ru"/>
    <hyperlink ref="U73" r:id="rId29"/>
    <hyperlink ref="U74" r:id="rId30"/>
    <hyperlink ref="U75" r:id="rId31" display="mailto:taimyr1.1@mail.ru"/>
    <hyperlink ref="U89" r:id="rId32"/>
    <hyperlink ref="U90" r:id="rId33"/>
    <hyperlink ref="U91" r:id="rId34" display="mailto:taimyr1.1@mail.ru"/>
    <hyperlink ref="U104" r:id="rId35"/>
    <hyperlink ref="U105" r:id="rId36"/>
    <hyperlink ref="U106" r:id="rId37" display="mailto:taimyr1.1@mail.ru"/>
  </hyperlinks>
  <pageMargins left="0.25" right="0.25" top="0.75" bottom="0.75" header="0.3" footer="0.3"/>
  <pageSetup paperSize="9" orientation="landscape" horizontalDpi="0" verticalDpi="0" r:id="rId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47"/>
  <sheetViews>
    <sheetView topLeftCell="A67" zoomScale="70" zoomScaleNormal="70" workbookViewId="0">
      <selection activeCell="R8" sqref="R8"/>
    </sheetView>
  </sheetViews>
  <sheetFormatPr defaultColWidth="8.85546875" defaultRowHeight="14.25" x14ac:dyDescent="0.2"/>
  <cols>
    <col min="1" max="2" width="16.7109375" style="25" customWidth="1"/>
    <col min="3" max="3" width="40.7109375" style="25" customWidth="1"/>
    <col min="4" max="4" width="20.7109375" style="25" customWidth="1"/>
    <col min="5" max="9" width="16.7109375" style="25" customWidth="1"/>
    <col min="10" max="10" width="33" style="25" customWidth="1"/>
    <col min="11" max="11" width="20.7109375" style="25" customWidth="1"/>
    <col min="12" max="14" width="16.7109375" style="25" customWidth="1"/>
    <col min="15" max="16384" width="8.85546875" style="1"/>
  </cols>
  <sheetData>
    <row r="4" spans="1:14" ht="48" customHeight="1" x14ac:dyDescent="0.2">
      <c r="A4" s="96" t="s">
        <v>11</v>
      </c>
      <c r="B4" s="96"/>
      <c r="C4" s="97" t="s">
        <v>35</v>
      </c>
      <c r="D4" s="97"/>
      <c r="E4" s="97"/>
      <c r="F4" s="97"/>
      <c r="G4" s="97"/>
      <c r="H4" s="96" t="s">
        <v>11</v>
      </c>
      <c r="I4" s="96"/>
      <c r="J4" s="97" t="str">
        <f>C4</f>
        <v>Поддержка семей, имеющих детей</v>
      </c>
      <c r="K4" s="97"/>
      <c r="L4" s="97"/>
      <c r="M4" s="97"/>
      <c r="N4" s="97"/>
    </row>
    <row r="5" spans="1:14" ht="24" customHeight="1" x14ac:dyDescent="0.2">
      <c r="A5" s="96" t="s">
        <v>10</v>
      </c>
      <c r="B5" s="96"/>
      <c r="C5" s="98" t="str">
        <f>'[1]Команда проекта'!B7</f>
        <v>Таймырский Долгано-Ненецкий район</v>
      </c>
      <c r="D5" s="98"/>
      <c r="E5" s="98"/>
      <c r="F5" s="98"/>
      <c r="G5" s="98"/>
      <c r="H5" s="96" t="s">
        <v>10</v>
      </c>
      <c r="I5" s="96"/>
      <c r="J5" s="98" t="str">
        <f>C5</f>
        <v>Таймырский Долгано-Ненецкий район</v>
      </c>
      <c r="K5" s="98"/>
      <c r="L5" s="98"/>
      <c r="M5" s="98"/>
      <c r="N5" s="98"/>
    </row>
    <row r="8" spans="1:14" ht="103.9" customHeight="1" x14ac:dyDescent="0.2">
      <c r="A8" s="99" t="s">
        <v>7</v>
      </c>
      <c r="B8" s="99"/>
      <c r="C8" s="104" t="s">
        <v>36</v>
      </c>
      <c r="D8" s="104"/>
      <c r="E8" s="104"/>
      <c r="F8" s="104"/>
      <c r="G8" s="104"/>
      <c r="H8" s="99" t="s">
        <v>7</v>
      </c>
      <c r="I8" s="99"/>
      <c r="J8" s="96" t="s">
        <v>37</v>
      </c>
      <c r="K8" s="96"/>
      <c r="L8" s="96"/>
      <c r="M8" s="96"/>
      <c r="N8" s="96"/>
    </row>
    <row r="9" spans="1:14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</row>
    <row r="10" spans="1:14" s="9" customFormat="1" ht="30" customHeight="1" x14ac:dyDescent="0.25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</row>
    <row r="11" spans="1:14" ht="30" customHeight="1" x14ac:dyDescent="0.2">
      <c r="A11" s="10">
        <v>10</v>
      </c>
      <c r="B11" s="10">
        <v>15</v>
      </c>
      <c r="C11" s="10">
        <v>29</v>
      </c>
      <c r="D11" s="10">
        <v>43</v>
      </c>
      <c r="E11" s="10">
        <v>62</v>
      </c>
      <c r="F11" s="10">
        <v>83</v>
      </c>
      <c r="G11" s="10">
        <v>104</v>
      </c>
      <c r="H11" s="10">
        <v>0</v>
      </c>
      <c r="I11" s="10" t="s">
        <v>38</v>
      </c>
      <c r="J11" s="10">
        <v>55</v>
      </c>
      <c r="K11" s="10">
        <v>60</v>
      </c>
      <c r="L11" s="10">
        <v>65</v>
      </c>
      <c r="M11" s="10">
        <v>75</v>
      </c>
      <c r="N11" s="10">
        <v>85</v>
      </c>
    </row>
    <row r="12" spans="1:14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</row>
    <row r="13" spans="1:14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</row>
    <row r="14" spans="1:14" ht="30" customHeight="1" x14ac:dyDescent="0.2">
      <c r="A14" s="10">
        <v>0.24</v>
      </c>
      <c r="B14" s="10">
        <v>0.24</v>
      </c>
      <c r="C14" s="10">
        <v>0.25</v>
      </c>
      <c r="D14" s="10">
        <v>0.26</v>
      </c>
      <c r="E14" s="10">
        <v>0.27</v>
      </c>
      <c r="F14" s="10">
        <v>0.28000000000000003</v>
      </c>
      <c r="G14" s="10">
        <v>0.3</v>
      </c>
      <c r="H14" s="10">
        <v>0</v>
      </c>
      <c r="I14" s="10">
        <v>0</v>
      </c>
      <c r="J14" s="10">
        <v>0.25</v>
      </c>
      <c r="K14" s="10">
        <v>0.26</v>
      </c>
      <c r="L14" s="10">
        <v>0.27</v>
      </c>
      <c r="M14" s="10">
        <v>0.28000000000000003</v>
      </c>
      <c r="N14" s="10">
        <v>0.3</v>
      </c>
    </row>
    <row r="18" spans="1:14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</row>
    <row r="19" spans="1:14" ht="90.6" customHeight="1" thickBot="1" x14ac:dyDescent="0.25">
      <c r="A19" s="96" t="s">
        <v>7</v>
      </c>
      <c r="B19" s="96"/>
      <c r="C19" s="96" t="str">
        <f>C8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9" s="96"/>
      <c r="E19" s="96"/>
      <c r="F19" s="96"/>
      <c r="G19" s="96"/>
      <c r="H19" s="96" t="s">
        <v>7</v>
      </c>
      <c r="I19" s="96"/>
      <c r="J19" s="96" t="str">
        <f>J8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9" s="96"/>
      <c r="L19" s="96"/>
      <c r="M19" s="96"/>
      <c r="N19" s="96"/>
    </row>
    <row r="20" spans="1:14" ht="27" customHeight="1" thickBot="1" x14ac:dyDescent="0.25">
      <c r="A20" s="96" t="s">
        <v>8</v>
      </c>
      <c r="B20" s="96"/>
      <c r="C20" s="96"/>
      <c r="D20" s="3">
        <f>A11</f>
        <v>10</v>
      </c>
      <c r="H20" s="96" t="s">
        <v>8</v>
      </c>
      <c r="I20" s="96"/>
      <c r="J20" s="96"/>
      <c r="K20" s="3">
        <f>H11</f>
        <v>0</v>
      </c>
    </row>
    <row r="21" spans="1:14" ht="27" customHeight="1" thickBot="1" x14ac:dyDescent="0.25">
      <c r="A21" s="96" t="s">
        <v>9</v>
      </c>
      <c r="B21" s="96"/>
      <c r="C21" s="96"/>
      <c r="D21" s="62"/>
      <c r="H21" s="96" t="s">
        <v>9</v>
      </c>
      <c r="I21" s="96"/>
      <c r="J21" s="96"/>
      <c r="K21" s="62"/>
    </row>
    <row r="22" spans="1:14" ht="29.45" customHeight="1" x14ac:dyDescent="0.2">
      <c r="A22" s="24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4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</row>
    <row r="23" spans="1:14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</row>
    <row r="24" spans="1:14" ht="28.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</row>
    <row r="25" spans="1:14" ht="130.5" customHeight="1" x14ac:dyDescent="0.2">
      <c r="A25" s="63">
        <v>43709</v>
      </c>
      <c r="B25" s="63">
        <v>43830</v>
      </c>
      <c r="C25" s="64" t="s">
        <v>323</v>
      </c>
      <c r="D25" s="65" t="s">
        <v>324</v>
      </c>
      <c r="E25" s="2" t="s">
        <v>289</v>
      </c>
      <c r="F25" s="65" t="s">
        <v>325</v>
      </c>
      <c r="G25" s="66" t="s">
        <v>326</v>
      </c>
      <c r="H25" s="63">
        <v>43709</v>
      </c>
      <c r="I25" s="67">
        <v>43830</v>
      </c>
      <c r="J25" s="64" t="s">
        <v>327</v>
      </c>
      <c r="K25" s="65" t="s">
        <v>324</v>
      </c>
      <c r="L25" s="2" t="s">
        <v>289</v>
      </c>
      <c r="M25" s="65" t="s">
        <v>325</v>
      </c>
      <c r="N25" s="66" t="s">
        <v>326</v>
      </c>
    </row>
    <row r="26" spans="1:14" ht="151.5" customHeight="1" x14ac:dyDescent="0.2">
      <c r="A26" s="63">
        <v>43709</v>
      </c>
      <c r="B26" s="63">
        <v>43830</v>
      </c>
      <c r="C26" s="64" t="s">
        <v>328</v>
      </c>
      <c r="D26" s="65" t="s">
        <v>324</v>
      </c>
      <c r="E26" s="2" t="s">
        <v>289</v>
      </c>
      <c r="F26" s="65" t="s">
        <v>329</v>
      </c>
      <c r="G26" s="66" t="s">
        <v>326</v>
      </c>
      <c r="H26" s="63">
        <v>43709</v>
      </c>
      <c r="I26" s="67">
        <v>43830</v>
      </c>
      <c r="J26" s="64" t="s">
        <v>330</v>
      </c>
      <c r="K26" s="65" t="s">
        <v>178</v>
      </c>
      <c r="L26" s="65" t="s">
        <v>295</v>
      </c>
      <c r="M26" s="65" t="s">
        <v>180</v>
      </c>
      <c r="N26" s="68" t="s">
        <v>296</v>
      </c>
    </row>
    <row r="27" spans="1:14" ht="119.25" customHeight="1" x14ac:dyDescent="0.2">
      <c r="A27" s="63">
        <v>43709</v>
      </c>
      <c r="B27" s="63">
        <v>43830</v>
      </c>
      <c r="C27" s="64" t="s">
        <v>331</v>
      </c>
      <c r="D27" s="65" t="s">
        <v>332</v>
      </c>
      <c r="E27" s="65" t="s">
        <v>333</v>
      </c>
      <c r="F27" s="65" t="s">
        <v>334</v>
      </c>
      <c r="G27" s="68" t="s">
        <v>335</v>
      </c>
      <c r="H27" s="63"/>
      <c r="I27" s="67"/>
      <c r="J27" s="64"/>
      <c r="K27" s="65"/>
      <c r="L27" s="65"/>
      <c r="M27" s="65"/>
      <c r="N27" s="66"/>
    </row>
    <row r="28" spans="1:14" ht="71.25" customHeight="1" x14ac:dyDescent="0.2">
      <c r="A28" s="63">
        <v>43709</v>
      </c>
      <c r="B28" s="63">
        <v>43830</v>
      </c>
      <c r="C28" s="64" t="s">
        <v>336</v>
      </c>
      <c r="D28" s="65" t="s">
        <v>324</v>
      </c>
      <c r="E28" s="2" t="s">
        <v>289</v>
      </c>
      <c r="F28" s="65" t="s">
        <v>337</v>
      </c>
      <c r="G28" s="66" t="s">
        <v>326</v>
      </c>
      <c r="H28" s="69"/>
      <c r="I28" s="70"/>
      <c r="J28" s="71"/>
      <c r="K28" s="31"/>
      <c r="L28" s="31"/>
      <c r="M28" s="31"/>
      <c r="N28" s="54"/>
    </row>
    <row r="29" spans="1:14" ht="204" customHeight="1" x14ac:dyDescent="0.2">
      <c r="A29" s="63">
        <v>43709</v>
      </c>
      <c r="B29" s="63">
        <v>43830</v>
      </c>
      <c r="C29" s="72" t="s">
        <v>338</v>
      </c>
      <c r="D29" s="65" t="s">
        <v>324</v>
      </c>
      <c r="E29" s="2" t="s">
        <v>289</v>
      </c>
      <c r="F29" s="65" t="s">
        <v>337</v>
      </c>
      <c r="G29" s="66" t="s">
        <v>326</v>
      </c>
      <c r="H29" s="69"/>
      <c r="I29" s="69"/>
      <c r="J29" s="31"/>
      <c r="K29" s="31"/>
      <c r="L29" s="31"/>
      <c r="M29" s="31"/>
      <c r="N29" s="31"/>
    </row>
    <row r="30" spans="1:14" ht="90.6" customHeight="1" thickBot="1" x14ac:dyDescent="0.25">
      <c r="A30" s="112" t="s">
        <v>7</v>
      </c>
      <c r="B30" s="112"/>
      <c r="C30" s="112" t="str">
        <f>C19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30" s="112"/>
      <c r="E30" s="112"/>
      <c r="F30" s="112"/>
      <c r="G30" s="112"/>
      <c r="H30" s="112" t="s">
        <v>7</v>
      </c>
      <c r="I30" s="112"/>
      <c r="J30" s="112" t="str">
        <f>J19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30" s="112"/>
      <c r="L30" s="112"/>
      <c r="M30" s="112"/>
      <c r="N30" s="112"/>
    </row>
    <row r="31" spans="1:14" ht="27" customHeight="1" thickBot="1" x14ac:dyDescent="0.25">
      <c r="A31" s="11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1" s="112"/>
      <c r="C31" s="112"/>
      <c r="D31" s="73">
        <f>B11</f>
        <v>15</v>
      </c>
      <c r="E31" s="74"/>
      <c r="F31" s="74"/>
      <c r="G31" s="74"/>
      <c r="H31" s="11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1" s="112"/>
      <c r="J31" s="112"/>
      <c r="K31" s="73" t="str">
        <f>I11</f>
        <v>-</v>
      </c>
      <c r="L31" s="74"/>
      <c r="M31" s="74"/>
      <c r="N31" s="74"/>
    </row>
    <row r="32" spans="1:14" ht="27" customHeight="1" thickBot="1" x14ac:dyDescent="0.25">
      <c r="A32" s="112" t="str">
        <f>"Значение по муниципалитету на конец "&amp;A22&amp;" года"</f>
        <v>Значение по муниципалитету на конец 2019 года</v>
      </c>
      <c r="B32" s="112"/>
      <c r="C32" s="112"/>
      <c r="D32" s="75">
        <f>B14</f>
        <v>0.24</v>
      </c>
      <c r="E32" s="74"/>
      <c r="F32" s="74"/>
      <c r="G32" s="74"/>
      <c r="H32" s="112" t="str">
        <f>"Значение по муниципалитету на конец "&amp;H22&amp;" года"</f>
        <v>Значение по муниципалитету на конец 2019 года</v>
      </c>
      <c r="I32" s="112"/>
      <c r="J32" s="112"/>
      <c r="K32" s="75">
        <f>I14</f>
        <v>0</v>
      </c>
      <c r="L32" s="74"/>
      <c r="M32" s="74"/>
      <c r="N32" s="74"/>
    </row>
    <row r="33" spans="1:14" ht="29.45" customHeight="1" x14ac:dyDescent="0.2">
      <c r="A33" s="76">
        <v>2020</v>
      </c>
      <c r="B33" s="113" t="str">
        <f>"ДОРОЖНАЯ КАРТА НА "&amp;A33&amp;" ГОД"</f>
        <v>ДОРОЖНАЯ КАРТА НА 2020 ГОД</v>
      </c>
      <c r="C33" s="113"/>
      <c r="D33" s="113"/>
      <c r="E33" s="113"/>
      <c r="F33" s="113"/>
      <c r="G33" s="113"/>
      <c r="H33" s="76">
        <v>2020</v>
      </c>
      <c r="I33" s="113" t="str">
        <f>"ДОРОЖНАЯ КАРТА НА "&amp;H33&amp;" ГОД"</f>
        <v>ДОРОЖНАЯ КАРТА НА 2020 ГОД</v>
      </c>
      <c r="J33" s="113"/>
      <c r="K33" s="113"/>
      <c r="L33" s="113"/>
      <c r="M33" s="113"/>
      <c r="N33" s="113"/>
    </row>
    <row r="34" spans="1:14" ht="24.6" customHeight="1" x14ac:dyDescent="0.2">
      <c r="A34" s="111" t="str">
        <f>"Мероприятия, влияющие на изменение показателя в "&amp;A33&amp;" году"</f>
        <v>Мероприятия, влияющие на изменение показателя в 2020 году</v>
      </c>
      <c r="B34" s="111"/>
      <c r="C34" s="111"/>
      <c r="D34" s="111"/>
      <c r="E34" s="111"/>
      <c r="F34" s="111"/>
      <c r="G34" s="111"/>
      <c r="H34" s="111" t="str">
        <f>"Мероприятия, влияющие на изменение показателя в "&amp;H33&amp;" году"</f>
        <v>Мероприятия, влияющие на изменение показателя в 2020 году</v>
      </c>
      <c r="I34" s="111"/>
      <c r="J34" s="111"/>
      <c r="K34" s="111"/>
      <c r="L34" s="111"/>
      <c r="M34" s="111"/>
      <c r="N34" s="111"/>
    </row>
    <row r="35" spans="1:14" ht="28.5" x14ac:dyDescent="0.2">
      <c r="A35" s="65" t="s">
        <v>0</v>
      </c>
      <c r="B35" s="65" t="s">
        <v>1</v>
      </c>
      <c r="C35" s="65" t="s">
        <v>2</v>
      </c>
      <c r="D35" s="65" t="s">
        <v>6</v>
      </c>
      <c r="E35" s="65" t="s">
        <v>3</v>
      </c>
      <c r="F35" s="65" t="s">
        <v>4</v>
      </c>
      <c r="G35" s="65" t="s">
        <v>5</v>
      </c>
      <c r="H35" s="65" t="s">
        <v>0</v>
      </c>
      <c r="I35" s="65" t="s">
        <v>1</v>
      </c>
      <c r="J35" s="65" t="s">
        <v>2</v>
      </c>
      <c r="K35" s="65" t="s">
        <v>6</v>
      </c>
      <c r="L35" s="65" t="s">
        <v>3</v>
      </c>
      <c r="M35" s="65" t="s">
        <v>4</v>
      </c>
      <c r="N35" s="65" t="s">
        <v>5</v>
      </c>
    </row>
    <row r="36" spans="1:14" ht="114" x14ac:dyDescent="0.2">
      <c r="A36" s="63">
        <v>43831</v>
      </c>
      <c r="B36" s="67">
        <v>44196</v>
      </c>
      <c r="C36" s="64" t="s">
        <v>323</v>
      </c>
      <c r="D36" s="65" t="s">
        <v>324</v>
      </c>
      <c r="E36" s="2" t="s">
        <v>289</v>
      </c>
      <c r="F36" s="65" t="s">
        <v>325</v>
      </c>
      <c r="G36" s="66" t="s">
        <v>326</v>
      </c>
      <c r="H36" s="63">
        <v>43831</v>
      </c>
      <c r="I36" s="67">
        <v>44196</v>
      </c>
      <c r="J36" s="64" t="s">
        <v>327</v>
      </c>
      <c r="K36" s="65" t="s">
        <v>324</v>
      </c>
      <c r="L36" s="2" t="s">
        <v>289</v>
      </c>
      <c r="M36" s="65" t="s">
        <v>325</v>
      </c>
      <c r="N36" s="66" t="s">
        <v>326</v>
      </c>
    </row>
    <row r="37" spans="1:14" ht="142.5" x14ac:dyDescent="0.2">
      <c r="A37" s="63">
        <v>43831</v>
      </c>
      <c r="B37" s="67">
        <v>44196</v>
      </c>
      <c r="C37" s="64" t="s">
        <v>328</v>
      </c>
      <c r="D37" s="65" t="s">
        <v>324</v>
      </c>
      <c r="E37" s="2" t="s">
        <v>289</v>
      </c>
      <c r="F37" s="65" t="s">
        <v>329</v>
      </c>
      <c r="G37" s="66" t="s">
        <v>326</v>
      </c>
      <c r="H37" s="63">
        <v>43831</v>
      </c>
      <c r="I37" s="67">
        <v>44196</v>
      </c>
      <c r="J37" s="64" t="s">
        <v>330</v>
      </c>
      <c r="K37" s="65" t="s">
        <v>178</v>
      </c>
      <c r="L37" s="65" t="s">
        <v>295</v>
      </c>
      <c r="M37" s="65" t="s">
        <v>180</v>
      </c>
      <c r="N37" s="68" t="s">
        <v>296</v>
      </c>
    </row>
    <row r="38" spans="1:14" ht="85.5" x14ac:dyDescent="0.2">
      <c r="A38" s="63">
        <v>43831</v>
      </c>
      <c r="B38" s="67">
        <v>44196</v>
      </c>
      <c r="C38" s="64" t="s">
        <v>331</v>
      </c>
      <c r="D38" s="65" t="s">
        <v>332</v>
      </c>
      <c r="E38" s="65" t="s">
        <v>333</v>
      </c>
      <c r="F38" s="65" t="s">
        <v>334</v>
      </c>
      <c r="G38" s="68" t="s">
        <v>335</v>
      </c>
      <c r="H38" s="63"/>
      <c r="I38" s="67"/>
      <c r="J38" s="64"/>
      <c r="K38" s="65"/>
      <c r="L38" s="65"/>
      <c r="M38" s="65"/>
      <c r="N38" s="66"/>
    </row>
    <row r="39" spans="1:14" ht="71.25" x14ac:dyDescent="0.2">
      <c r="A39" s="63">
        <v>43831</v>
      </c>
      <c r="B39" s="67">
        <v>44196</v>
      </c>
      <c r="C39" s="64" t="s">
        <v>336</v>
      </c>
      <c r="D39" s="65" t="s">
        <v>324</v>
      </c>
      <c r="E39" s="2" t="s">
        <v>289</v>
      </c>
      <c r="F39" s="65" t="s">
        <v>337</v>
      </c>
      <c r="G39" s="66" t="s">
        <v>326</v>
      </c>
      <c r="H39" s="63"/>
      <c r="I39" s="67"/>
      <c r="J39" s="64"/>
      <c r="K39" s="65"/>
      <c r="L39" s="65"/>
      <c r="M39" s="65"/>
      <c r="N39" s="66"/>
    </row>
    <row r="40" spans="1:14" ht="185.25" x14ac:dyDescent="0.2">
      <c r="A40" s="63">
        <v>43831</v>
      </c>
      <c r="B40" s="67">
        <v>44196</v>
      </c>
      <c r="C40" s="72" t="s">
        <v>338</v>
      </c>
      <c r="D40" s="65" t="s">
        <v>324</v>
      </c>
      <c r="E40" s="2" t="s">
        <v>289</v>
      </c>
      <c r="F40" s="65" t="s">
        <v>337</v>
      </c>
      <c r="G40" s="66" t="s">
        <v>326</v>
      </c>
      <c r="H40" s="63"/>
      <c r="I40" s="63"/>
      <c r="J40" s="65"/>
      <c r="K40" s="65"/>
      <c r="L40" s="65"/>
      <c r="M40" s="65"/>
      <c r="N40" s="65"/>
    </row>
    <row r="41" spans="1:14" ht="90.6" customHeight="1" thickBot="1" x14ac:dyDescent="0.25">
      <c r="A41" s="112" t="s">
        <v>7</v>
      </c>
      <c r="B41" s="112"/>
      <c r="C41" s="112" t="str">
        <f>C30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41" s="112"/>
      <c r="E41" s="112"/>
      <c r="F41" s="112"/>
      <c r="G41" s="112"/>
      <c r="H41" s="112" t="s">
        <v>7</v>
      </c>
      <c r="I41" s="112"/>
      <c r="J41" s="112" t="str">
        <f>J30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41" s="112"/>
      <c r="L41" s="112"/>
      <c r="M41" s="112"/>
      <c r="N41" s="112"/>
    </row>
    <row r="42" spans="1:14" ht="27" customHeight="1" thickBot="1" x14ac:dyDescent="0.25">
      <c r="A42" s="112" t="str">
        <f>"Значение регионального проекта на конец "&amp;A33&amp;" года (справочно)"</f>
        <v>Значение регионального проекта на конец 2020 года (справочно)</v>
      </c>
      <c r="B42" s="112"/>
      <c r="C42" s="112"/>
      <c r="D42" s="73">
        <f>C11</f>
        <v>29</v>
      </c>
      <c r="E42" s="74"/>
      <c r="F42" s="74"/>
      <c r="G42" s="74"/>
      <c r="H42" s="112" t="str">
        <f>"Значение регионального проекта на конец "&amp;H33&amp;" года (справочно)"</f>
        <v>Значение регионального проекта на конец 2020 года (справочно)</v>
      </c>
      <c r="I42" s="112"/>
      <c r="J42" s="112"/>
      <c r="K42" s="73">
        <f>J11</f>
        <v>55</v>
      </c>
      <c r="L42" s="74"/>
      <c r="M42" s="74"/>
      <c r="N42" s="74"/>
    </row>
    <row r="43" spans="1:14" ht="27" customHeight="1" thickBot="1" x14ac:dyDescent="0.25">
      <c r="A43" s="112" t="str">
        <f>"Значение по муниципалитету на конец "&amp;A33&amp;" года"</f>
        <v>Значение по муниципалитету на конец 2020 года</v>
      </c>
      <c r="B43" s="112"/>
      <c r="C43" s="112"/>
      <c r="D43" s="75">
        <f>C14</f>
        <v>0.25</v>
      </c>
      <c r="E43" s="74"/>
      <c r="F43" s="74"/>
      <c r="G43" s="74"/>
      <c r="H43" s="112" t="str">
        <f>"Значение по муниципалитету на конец "&amp;H33&amp;" года"</f>
        <v>Значение по муниципалитету на конец 2020 года</v>
      </c>
      <c r="I43" s="112"/>
      <c r="J43" s="112"/>
      <c r="K43" s="75">
        <f>J14</f>
        <v>0.25</v>
      </c>
      <c r="L43" s="74"/>
      <c r="M43" s="74"/>
      <c r="N43" s="74"/>
    </row>
    <row r="44" spans="1:14" ht="29.45" customHeight="1" x14ac:dyDescent="0.2">
      <c r="A44" s="76">
        <v>2021</v>
      </c>
      <c r="B44" s="113" t="str">
        <f>"ДОРОЖНАЯ КАРТА НА "&amp;A44&amp;" ГОД"</f>
        <v>ДОРОЖНАЯ КАРТА НА 2021 ГОД</v>
      </c>
      <c r="C44" s="113"/>
      <c r="D44" s="113"/>
      <c r="E44" s="113"/>
      <c r="F44" s="113"/>
      <c r="G44" s="113"/>
      <c r="H44" s="76">
        <v>2021</v>
      </c>
      <c r="I44" s="113" t="str">
        <f>"ДОРОЖНАЯ КАРТА НА "&amp;H44&amp;" ГОД"</f>
        <v>ДОРОЖНАЯ КАРТА НА 2021 ГОД</v>
      </c>
      <c r="J44" s="113"/>
      <c r="K44" s="113"/>
      <c r="L44" s="113"/>
      <c r="M44" s="113"/>
      <c r="N44" s="113"/>
    </row>
    <row r="45" spans="1:14" ht="24.6" customHeight="1" x14ac:dyDescent="0.2">
      <c r="A45" s="111" t="str">
        <f>"Мероприятия, влияющие на изменение показателя в "&amp;A44&amp;" году"</f>
        <v>Мероприятия, влияющие на изменение показателя в 2021 году</v>
      </c>
      <c r="B45" s="111"/>
      <c r="C45" s="111"/>
      <c r="D45" s="111"/>
      <c r="E45" s="111"/>
      <c r="F45" s="111"/>
      <c r="G45" s="111"/>
      <c r="H45" s="111" t="str">
        <f>"Мероприятия, влияющие на изменение показателя в "&amp;H44&amp;" году"</f>
        <v>Мероприятия, влияющие на изменение показателя в 2021 году</v>
      </c>
      <c r="I45" s="111"/>
      <c r="J45" s="111"/>
      <c r="K45" s="111"/>
      <c r="L45" s="111"/>
      <c r="M45" s="111"/>
      <c r="N45" s="111"/>
    </row>
    <row r="46" spans="1:14" ht="28.5" x14ac:dyDescent="0.2">
      <c r="A46" s="65" t="s">
        <v>0</v>
      </c>
      <c r="B46" s="65" t="s">
        <v>1</v>
      </c>
      <c r="C46" s="65" t="s">
        <v>2</v>
      </c>
      <c r="D46" s="65" t="s">
        <v>6</v>
      </c>
      <c r="E46" s="65" t="s">
        <v>3</v>
      </c>
      <c r="F46" s="65" t="s">
        <v>4</v>
      </c>
      <c r="G46" s="65" t="s">
        <v>5</v>
      </c>
      <c r="H46" s="65" t="s">
        <v>0</v>
      </c>
      <c r="I46" s="65" t="s">
        <v>1</v>
      </c>
      <c r="J46" s="65" t="s">
        <v>2</v>
      </c>
      <c r="K46" s="65" t="s">
        <v>6</v>
      </c>
      <c r="L46" s="65" t="s">
        <v>3</v>
      </c>
      <c r="M46" s="65" t="s">
        <v>4</v>
      </c>
      <c r="N46" s="65" t="s">
        <v>5</v>
      </c>
    </row>
    <row r="47" spans="1:14" ht="201" customHeight="1" x14ac:dyDescent="0.2">
      <c r="A47" s="63">
        <v>44197</v>
      </c>
      <c r="B47" s="67">
        <v>44561</v>
      </c>
      <c r="C47" s="72" t="s">
        <v>338</v>
      </c>
      <c r="D47" s="65" t="s">
        <v>324</v>
      </c>
      <c r="E47" s="2" t="s">
        <v>289</v>
      </c>
      <c r="F47" s="65" t="s">
        <v>325</v>
      </c>
      <c r="G47" s="66" t="s">
        <v>326</v>
      </c>
      <c r="H47" s="63">
        <v>44197</v>
      </c>
      <c r="I47" s="67">
        <v>44561</v>
      </c>
      <c r="J47" s="64" t="s">
        <v>327</v>
      </c>
      <c r="K47" s="65" t="s">
        <v>324</v>
      </c>
      <c r="L47" s="2" t="s">
        <v>289</v>
      </c>
      <c r="M47" s="65" t="s">
        <v>325</v>
      </c>
      <c r="N47" s="66" t="s">
        <v>326</v>
      </c>
    </row>
    <row r="48" spans="1:14" ht="99.75" x14ac:dyDescent="0.2">
      <c r="A48" s="63"/>
      <c r="B48" s="63"/>
      <c r="C48" s="64"/>
      <c r="D48" s="65"/>
      <c r="E48" s="65"/>
      <c r="F48" s="65"/>
      <c r="G48" s="66"/>
      <c r="H48" s="63">
        <v>44197</v>
      </c>
      <c r="I48" s="67">
        <v>44561</v>
      </c>
      <c r="J48" s="64" t="s">
        <v>330</v>
      </c>
      <c r="K48" s="65" t="s">
        <v>178</v>
      </c>
      <c r="L48" s="65" t="s">
        <v>295</v>
      </c>
      <c r="M48" s="65" t="s">
        <v>180</v>
      </c>
      <c r="N48" s="68" t="s">
        <v>296</v>
      </c>
    </row>
    <row r="49" spans="1:14" ht="90.6" customHeight="1" thickBot="1" x14ac:dyDescent="0.25">
      <c r="A49" s="112" t="s">
        <v>7</v>
      </c>
      <c r="B49" s="112"/>
      <c r="C49" s="111" t="str">
        <f>C41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49" s="111"/>
      <c r="E49" s="111"/>
      <c r="F49" s="111"/>
      <c r="G49" s="111"/>
      <c r="H49" s="112" t="s">
        <v>7</v>
      </c>
      <c r="I49" s="112"/>
      <c r="J49" s="111" t="str">
        <f>J41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49" s="111"/>
      <c r="L49" s="111"/>
      <c r="M49" s="111"/>
      <c r="N49" s="111"/>
    </row>
    <row r="50" spans="1:14" ht="27" customHeight="1" thickBot="1" x14ac:dyDescent="0.25">
      <c r="A50" s="112" t="str">
        <f>"Значение регионального проекта на конец "&amp;A44&amp;" года (справочно)"</f>
        <v>Значение регионального проекта на конец 2021 года (справочно)</v>
      </c>
      <c r="B50" s="112"/>
      <c r="C50" s="112"/>
      <c r="D50" s="73">
        <f>D11</f>
        <v>43</v>
      </c>
      <c r="E50" s="74"/>
      <c r="F50" s="74"/>
      <c r="G50" s="74"/>
      <c r="H50" s="112" t="str">
        <f>"Значение регионального проекта на конец "&amp;H44&amp;" года (справочно)"</f>
        <v>Значение регионального проекта на конец 2021 года (справочно)</v>
      </c>
      <c r="I50" s="112"/>
      <c r="J50" s="112"/>
      <c r="K50" s="73">
        <f>K11</f>
        <v>60</v>
      </c>
      <c r="L50" s="74"/>
      <c r="M50" s="74"/>
      <c r="N50" s="74"/>
    </row>
    <row r="51" spans="1:14" ht="27" customHeight="1" thickBot="1" x14ac:dyDescent="0.25">
      <c r="A51" s="112" t="str">
        <f>"Значение по муниципалитету на конец "&amp;A44&amp;" года"</f>
        <v>Значение по муниципалитету на конец 2021 года</v>
      </c>
      <c r="B51" s="112"/>
      <c r="C51" s="112"/>
      <c r="D51" s="75">
        <f>D14</f>
        <v>0.26</v>
      </c>
      <c r="E51" s="74"/>
      <c r="F51" s="74"/>
      <c r="G51" s="74"/>
      <c r="H51" s="112" t="str">
        <f>"Значение по муниципалитету на конец "&amp;H44&amp;" года"</f>
        <v>Значение по муниципалитету на конец 2021 года</v>
      </c>
      <c r="I51" s="112"/>
      <c r="J51" s="112"/>
      <c r="K51" s="75">
        <f>K14</f>
        <v>0.26</v>
      </c>
      <c r="L51" s="74"/>
      <c r="M51" s="74"/>
      <c r="N51" s="74"/>
    </row>
    <row r="52" spans="1:14" ht="29.45" customHeight="1" x14ac:dyDescent="0.2">
      <c r="A52" s="76">
        <v>2022</v>
      </c>
      <c r="B52" s="113" t="str">
        <f>"ДОРОЖНАЯ КАРТА НА "&amp;A52&amp;" ГОД"</f>
        <v>ДОРОЖНАЯ КАРТА НА 2022 ГОД</v>
      </c>
      <c r="C52" s="113"/>
      <c r="D52" s="113"/>
      <c r="E52" s="113"/>
      <c r="F52" s="113"/>
      <c r="G52" s="113"/>
      <c r="H52" s="76">
        <v>2022</v>
      </c>
      <c r="I52" s="113" t="str">
        <f>"ДОРОЖНАЯ КАРТА НА "&amp;H52&amp;" ГОД"</f>
        <v>ДОРОЖНАЯ КАРТА НА 2022 ГОД</v>
      </c>
      <c r="J52" s="113"/>
      <c r="K52" s="113"/>
      <c r="L52" s="113"/>
      <c r="M52" s="113"/>
      <c r="N52" s="113"/>
    </row>
    <row r="53" spans="1:14" ht="24.6" customHeight="1" x14ac:dyDescent="0.2">
      <c r="A53" s="111" t="str">
        <f>"Мероприятия, влияющие на изменение показателя в "&amp;A52&amp;" году"</f>
        <v>Мероприятия, влияющие на изменение показателя в 2022 году</v>
      </c>
      <c r="B53" s="111"/>
      <c r="C53" s="111"/>
      <c r="D53" s="111"/>
      <c r="E53" s="111"/>
      <c r="F53" s="111"/>
      <c r="G53" s="111"/>
      <c r="H53" s="111" t="str">
        <f>"Мероприятия, влияющие на изменение показателя в "&amp;H52&amp;" году"</f>
        <v>Мероприятия, влияющие на изменение показателя в 2022 году</v>
      </c>
      <c r="I53" s="111"/>
      <c r="J53" s="111"/>
      <c r="K53" s="111"/>
      <c r="L53" s="111"/>
      <c r="M53" s="111"/>
      <c r="N53" s="111"/>
    </row>
    <row r="54" spans="1:14" ht="28.5" x14ac:dyDescent="0.2">
      <c r="A54" s="65" t="s">
        <v>0</v>
      </c>
      <c r="B54" s="65" t="s">
        <v>1</v>
      </c>
      <c r="C54" s="65" t="s">
        <v>2</v>
      </c>
      <c r="D54" s="65" t="s">
        <v>6</v>
      </c>
      <c r="E54" s="65" t="s">
        <v>3</v>
      </c>
      <c r="F54" s="65" t="s">
        <v>4</v>
      </c>
      <c r="G54" s="65" t="s">
        <v>5</v>
      </c>
      <c r="H54" s="65" t="s">
        <v>0</v>
      </c>
      <c r="I54" s="65" t="s">
        <v>1</v>
      </c>
      <c r="J54" s="65" t="s">
        <v>2</v>
      </c>
      <c r="K54" s="65" t="s">
        <v>6</v>
      </c>
      <c r="L54" s="65" t="s">
        <v>3</v>
      </c>
      <c r="M54" s="65" t="s">
        <v>4</v>
      </c>
      <c r="N54" s="65" t="s">
        <v>5</v>
      </c>
    </row>
    <row r="55" spans="1:14" ht="185.25" x14ac:dyDescent="0.2">
      <c r="A55" s="63">
        <v>44562</v>
      </c>
      <c r="B55" s="67">
        <v>44926</v>
      </c>
      <c r="C55" s="72" t="s">
        <v>338</v>
      </c>
      <c r="D55" s="65" t="s">
        <v>324</v>
      </c>
      <c r="E55" s="2" t="s">
        <v>289</v>
      </c>
      <c r="F55" s="65" t="s">
        <v>325</v>
      </c>
      <c r="G55" s="66" t="s">
        <v>326</v>
      </c>
      <c r="H55" s="63">
        <v>44562</v>
      </c>
      <c r="I55" s="67">
        <v>44926</v>
      </c>
      <c r="J55" s="64" t="s">
        <v>327</v>
      </c>
      <c r="K55" s="65" t="s">
        <v>324</v>
      </c>
      <c r="L55" s="2" t="s">
        <v>289</v>
      </c>
      <c r="M55" s="65" t="s">
        <v>325</v>
      </c>
      <c r="N55" s="66" t="s">
        <v>326</v>
      </c>
    </row>
    <row r="56" spans="1:14" ht="99.75" x14ac:dyDescent="0.2">
      <c r="A56" s="63"/>
      <c r="B56" s="63"/>
      <c r="C56" s="64"/>
      <c r="D56" s="65"/>
      <c r="E56" s="65"/>
      <c r="F56" s="65"/>
      <c r="G56" s="66"/>
      <c r="H56" s="63">
        <v>44562</v>
      </c>
      <c r="I56" s="67">
        <v>44926</v>
      </c>
      <c r="J56" s="64" t="s">
        <v>330</v>
      </c>
      <c r="K56" s="65" t="s">
        <v>178</v>
      </c>
      <c r="L56" s="65" t="s">
        <v>295</v>
      </c>
      <c r="M56" s="65" t="s">
        <v>180</v>
      </c>
      <c r="N56" s="68" t="s">
        <v>296</v>
      </c>
    </row>
    <row r="57" spans="1:14" ht="90.6" customHeight="1" thickBot="1" x14ac:dyDescent="0.25">
      <c r="A57" s="112" t="s">
        <v>7</v>
      </c>
      <c r="B57" s="112"/>
      <c r="C57" s="111" t="str">
        <f>C49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57" s="111"/>
      <c r="E57" s="111"/>
      <c r="F57" s="111"/>
      <c r="G57" s="111"/>
      <c r="H57" s="112" t="s">
        <v>7</v>
      </c>
      <c r="I57" s="112"/>
      <c r="J57" s="111" t="str">
        <f>J49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57" s="111"/>
      <c r="L57" s="111"/>
      <c r="M57" s="111"/>
      <c r="N57" s="111"/>
    </row>
    <row r="58" spans="1:14" ht="27" customHeight="1" thickBot="1" x14ac:dyDescent="0.25">
      <c r="A58" s="112" t="str">
        <f>"Значение регионального проекта на конец "&amp;A52&amp;" года (справочно)"</f>
        <v>Значение регионального проекта на конец 2022 года (справочно)</v>
      </c>
      <c r="B58" s="112"/>
      <c r="C58" s="112"/>
      <c r="D58" s="73">
        <f>E11</f>
        <v>62</v>
      </c>
      <c r="E58" s="74"/>
      <c r="F58" s="74"/>
      <c r="G58" s="74"/>
      <c r="H58" s="112" t="str">
        <f>"Значение регионального проекта на конец "&amp;H52&amp;" года (справочно)"</f>
        <v>Значение регионального проекта на конец 2022 года (справочно)</v>
      </c>
      <c r="I58" s="112"/>
      <c r="J58" s="112"/>
      <c r="K58" s="73">
        <f>L11</f>
        <v>65</v>
      </c>
      <c r="L58" s="74"/>
      <c r="M58" s="74"/>
      <c r="N58" s="74"/>
    </row>
    <row r="59" spans="1:14" ht="27" customHeight="1" thickBot="1" x14ac:dyDescent="0.25">
      <c r="A59" s="112" t="str">
        <f>"Значение по муниципалитету на конец "&amp;A52&amp;" года"</f>
        <v>Значение по муниципалитету на конец 2022 года</v>
      </c>
      <c r="B59" s="112"/>
      <c r="C59" s="112"/>
      <c r="D59" s="75">
        <f>E14</f>
        <v>0.27</v>
      </c>
      <c r="E59" s="74"/>
      <c r="F59" s="74"/>
      <c r="G59" s="74"/>
      <c r="H59" s="112" t="str">
        <f>"Значение по муниципалитету на конец "&amp;H52&amp;" года"</f>
        <v>Значение по муниципалитету на конец 2022 года</v>
      </c>
      <c r="I59" s="112"/>
      <c r="J59" s="112"/>
      <c r="K59" s="75">
        <f>L14</f>
        <v>0.27</v>
      </c>
      <c r="L59" s="74"/>
      <c r="M59" s="74"/>
      <c r="N59" s="74"/>
    </row>
    <row r="60" spans="1:14" ht="29.45" customHeight="1" x14ac:dyDescent="0.2">
      <c r="A60" s="76">
        <v>2023</v>
      </c>
      <c r="B60" s="113" t="str">
        <f>"ДОРОЖНАЯ КАРТА НА "&amp;A60&amp;" ГОД"</f>
        <v>ДОРОЖНАЯ КАРТА НА 2023 ГОД</v>
      </c>
      <c r="C60" s="113"/>
      <c r="D60" s="113"/>
      <c r="E60" s="113"/>
      <c r="F60" s="113"/>
      <c r="G60" s="113"/>
      <c r="H60" s="76">
        <v>2023</v>
      </c>
      <c r="I60" s="113" t="str">
        <f>"ДОРОЖНАЯ КАРТА НА "&amp;H60&amp;" ГОД"</f>
        <v>ДОРОЖНАЯ КАРТА НА 2023 ГОД</v>
      </c>
      <c r="J60" s="113"/>
      <c r="K60" s="113"/>
      <c r="L60" s="113"/>
      <c r="M60" s="113"/>
      <c r="N60" s="113"/>
    </row>
    <row r="61" spans="1:14" ht="24.6" customHeight="1" x14ac:dyDescent="0.2">
      <c r="A61" s="111" t="str">
        <f>"Мероприятия, влияющие на изменение показателя в "&amp;A60&amp;" году"</f>
        <v>Мероприятия, влияющие на изменение показателя в 2023 году</v>
      </c>
      <c r="B61" s="111"/>
      <c r="C61" s="111"/>
      <c r="D61" s="111"/>
      <c r="E61" s="111"/>
      <c r="F61" s="111"/>
      <c r="G61" s="111"/>
      <c r="H61" s="111" t="str">
        <f>"Мероприятия, влияющие на изменение показателя в "&amp;H60&amp;" году"</f>
        <v>Мероприятия, влияющие на изменение показателя в 2023 году</v>
      </c>
      <c r="I61" s="111"/>
      <c r="J61" s="111"/>
      <c r="K61" s="111"/>
      <c r="L61" s="111"/>
      <c r="M61" s="111"/>
      <c r="N61" s="111"/>
    </row>
    <row r="62" spans="1:14" ht="28.5" x14ac:dyDescent="0.2">
      <c r="A62" s="65" t="s">
        <v>0</v>
      </c>
      <c r="B62" s="65" t="s">
        <v>1</v>
      </c>
      <c r="C62" s="65" t="s">
        <v>2</v>
      </c>
      <c r="D62" s="65" t="s">
        <v>6</v>
      </c>
      <c r="E62" s="65" t="s">
        <v>3</v>
      </c>
      <c r="F62" s="65" t="s">
        <v>4</v>
      </c>
      <c r="G62" s="65" t="s">
        <v>5</v>
      </c>
      <c r="H62" s="65" t="s">
        <v>0</v>
      </c>
      <c r="I62" s="65" t="s">
        <v>1</v>
      </c>
      <c r="J62" s="65" t="s">
        <v>2</v>
      </c>
      <c r="K62" s="65" t="s">
        <v>6</v>
      </c>
      <c r="L62" s="65" t="s">
        <v>3</v>
      </c>
      <c r="M62" s="65" t="s">
        <v>4</v>
      </c>
      <c r="N62" s="65" t="s">
        <v>5</v>
      </c>
    </row>
    <row r="63" spans="1:14" ht="185.25" x14ac:dyDescent="0.2">
      <c r="A63" s="63">
        <v>44927</v>
      </c>
      <c r="B63" s="67">
        <v>45291</v>
      </c>
      <c r="C63" s="72" t="s">
        <v>338</v>
      </c>
      <c r="D63" s="65" t="s">
        <v>324</v>
      </c>
      <c r="E63" s="2" t="s">
        <v>289</v>
      </c>
      <c r="F63" s="65" t="s">
        <v>325</v>
      </c>
      <c r="G63" s="66" t="s">
        <v>326</v>
      </c>
      <c r="H63" s="63">
        <v>44927</v>
      </c>
      <c r="I63" s="67">
        <v>45291</v>
      </c>
      <c r="J63" s="64" t="s">
        <v>327</v>
      </c>
      <c r="K63" s="65" t="s">
        <v>324</v>
      </c>
      <c r="L63" s="2" t="s">
        <v>289</v>
      </c>
      <c r="M63" s="65" t="s">
        <v>325</v>
      </c>
      <c r="N63" s="66" t="s">
        <v>326</v>
      </c>
    </row>
    <row r="64" spans="1:14" ht="99.75" x14ac:dyDescent="0.2">
      <c r="A64" s="63"/>
      <c r="B64" s="63"/>
      <c r="C64" s="64"/>
      <c r="D64" s="65"/>
      <c r="E64" s="65"/>
      <c r="F64" s="65"/>
      <c r="G64" s="66"/>
      <c r="H64" s="63">
        <v>44927</v>
      </c>
      <c r="I64" s="67">
        <v>45291</v>
      </c>
      <c r="J64" s="64" t="s">
        <v>330</v>
      </c>
      <c r="K64" s="65" t="s">
        <v>178</v>
      </c>
      <c r="L64" s="65" t="s">
        <v>295</v>
      </c>
      <c r="M64" s="65" t="s">
        <v>180</v>
      </c>
      <c r="N64" s="68" t="s">
        <v>296</v>
      </c>
    </row>
    <row r="65" spans="1:14" ht="90.6" customHeight="1" thickBot="1" x14ac:dyDescent="0.25">
      <c r="A65" s="112" t="s">
        <v>7</v>
      </c>
      <c r="B65" s="112"/>
      <c r="C65" s="111" t="str">
        <f>C57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65" s="111"/>
      <c r="E65" s="111"/>
      <c r="F65" s="111"/>
      <c r="G65" s="111"/>
      <c r="H65" s="112" t="s">
        <v>7</v>
      </c>
      <c r="I65" s="112"/>
      <c r="J65" s="111" t="str">
        <f>J57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65" s="111"/>
      <c r="L65" s="111"/>
      <c r="M65" s="111"/>
      <c r="N65" s="111"/>
    </row>
    <row r="66" spans="1:14" ht="27" customHeight="1" thickBot="1" x14ac:dyDescent="0.25">
      <c r="A66" s="112" t="str">
        <f>"Значение регионального проекта на конец "&amp;A60&amp;" года (справочно)"</f>
        <v>Значение регионального проекта на конец 2023 года (справочно)</v>
      </c>
      <c r="B66" s="112"/>
      <c r="C66" s="112"/>
      <c r="D66" s="73">
        <f>F11</f>
        <v>83</v>
      </c>
      <c r="E66" s="74"/>
      <c r="F66" s="74"/>
      <c r="G66" s="74"/>
      <c r="H66" s="112" t="str">
        <f>"Значение регионального проекта на конец "&amp;H60&amp;" года (справочно)"</f>
        <v>Значение регионального проекта на конец 2023 года (справочно)</v>
      </c>
      <c r="I66" s="112"/>
      <c r="J66" s="112"/>
      <c r="K66" s="73">
        <f>M11</f>
        <v>75</v>
      </c>
      <c r="L66" s="74"/>
      <c r="M66" s="74"/>
      <c r="N66" s="74"/>
    </row>
    <row r="67" spans="1:14" ht="27" customHeight="1" thickBot="1" x14ac:dyDescent="0.25">
      <c r="A67" s="112" t="str">
        <f>"Значение по муниципалитету на конец "&amp;A60&amp;" года"</f>
        <v>Значение по муниципалитету на конец 2023 года</v>
      </c>
      <c r="B67" s="112"/>
      <c r="C67" s="112"/>
      <c r="D67" s="75">
        <f>F14</f>
        <v>0.28000000000000003</v>
      </c>
      <c r="E67" s="74"/>
      <c r="F67" s="74"/>
      <c r="G67" s="74"/>
      <c r="H67" s="112" t="str">
        <f>"Значение по муниципалитету на конец "&amp;H60&amp;" года"</f>
        <v>Значение по муниципалитету на конец 2023 года</v>
      </c>
      <c r="I67" s="112"/>
      <c r="J67" s="112"/>
      <c r="K67" s="75">
        <f>M14</f>
        <v>0.28000000000000003</v>
      </c>
      <c r="L67" s="74"/>
      <c r="M67" s="74"/>
      <c r="N67" s="74"/>
    </row>
    <row r="68" spans="1:14" ht="29.45" customHeight="1" x14ac:dyDescent="0.2">
      <c r="A68" s="76">
        <v>2024</v>
      </c>
      <c r="B68" s="113" t="str">
        <f>"ДОРОЖНАЯ КАРТА НА "&amp;A68&amp;" ГОД"</f>
        <v>ДОРОЖНАЯ КАРТА НА 2024 ГОД</v>
      </c>
      <c r="C68" s="113"/>
      <c r="D68" s="113"/>
      <c r="E68" s="113"/>
      <c r="F68" s="113"/>
      <c r="G68" s="113"/>
      <c r="H68" s="76">
        <v>2024</v>
      </c>
      <c r="I68" s="113" t="str">
        <f>"ДОРОЖНАЯ КАРТА НА "&amp;H68&amp;" ГОД"</f>
        <v>ДОРОЖНАЯ КАРТА НА 2024 ГОД</v>
      </c>
      <c r="J68" s="113"/>
      <c r="K68" s="113"/>
      <c r="L68" s="113"/>
      <c r="M68" s="113"/>
      <c r="N68" s="113"/>
    </row>
    <row r="69" spans="1:14" ht="24.6" customHeight="1" x14ac:dyDescent="0.2">
      <c r="A69" s="111" t="str">
        <f>"Мероприятия, влияющие на изменение показателя в "&amp;A68&amp;" году"</f>
        <v>Мероприятия, влияющие на изменение показателя в 2024 году</v>
      </c>
      <c r="B69" s="111"/>
      <c r="C69" s="111"/>
      <c r="D69" s="111"/>
      <c r="E69" s="111"/>
      <c r="F69" s="111"/>
      <c r="G69" s="111"/>
      <c r="H69" s="111" t="str">
        <f>"Мероприятия, влияющие на изменение показателя в "&amp;H68&amp;" году"</f>
        <v>Мероприятия, влияющие на изменение показателя в 2024 году</v>
      </c>
      <c r="I69" s="111"/>
      <c r="J69" s="111"/>
      <c r="K69" s="111"/>
      <c r="L69" s="111"/>
      <c r="M69" s="111"/>
      <c r="N69" s="111"/>
    </row>
    <row r="70" spans="1:14" ht="28.5" x14ac:dyDescent="0.2">
      <c r="A70" s="65" t="s">
        <v>0</v>
      </c>
      <c r="B70" s="65" t="s">
        <v>1</v>
      </c>
      <c r="C70" s="65" t="s">
        <v>2</v>
      </c>
      <c r="D70" s="65" t="s">
        <v>6</v>
      </c>
      <c r="E70" s="65" t="s">
        <v>3</v>
      </c>
      <c r="F70" s="65" t="s">
        <v>4</v>
      </c>
      <c r="G70" s="65" t="s">
        <v>5</v>
      </c>
      <c r="H70" s="65" t="s">
        <v>0</v>
      </c>
      <c r="I70" s="65" t="s">
        <v>1</v>
      </c>
      <c r="J70" s="65" t="s">
        <v>2</v>
      </c>
      <c r="K70" s="65" t="s">
        <v>6</v>
      </c>
      <c r="L70" s="65" t="s">
        <v>3</v>
      </c>
      <c r="M70" s="65" t="s">
        <v>4</v>
      </c>
      <c r="N70" s="65" t="s">
        <v>5</v>
      </c>
    </row>
    <row r="71" spans="1:14" ht="185.25" x14ac:dyDescent="0.2">
      <c r="A71" s="63">
        <v>45292</v>
      </c>
      <c r="B71" s="67">
        <v>45657</v>
      </c>
      <c r="C71" s="72" t="s">
        <v>338</v>
      </c>
      <c r="D71" s="65" t="s">
        <v>324</v>
      </c>
      <c r="E71" s="2" t="s">
        <v>289</v>
      </c>
      <c r="F71" s="65" t="s">
        <v>325</v>
      </c>
      <c r="G71" s="66" t="s">
        <v>326</v>
      </c>
      <c r="H71" s="63">
        <v>45292</v>
      </c>
      <c r="I71" s="67">
        <v>45657</v>
      </c>
      <c r="J71" s="64" t="s">
        <v>327</v>
      </c>
      <c r="K71" s="65" t="s">
        <v>324</v>
      </c>
      <c r="L71" s="2" t="s">
        <v>289</v>
      </c>
      <c r="M71" s="65" t="s">
        <v>325</v>
      </c>
      <c r="N71" s="66" t="s">
        <v>326</v>
      </c>
    </row>
    <row r="72" spans="1:14" ht="99.75" x14ac:dyDescent="0.2">
      <c r="A72" s="63"/>
      <c r="B72" s="63"/>
      <c r="C72" s="64"/>
      <c r="D72" s="65"/>
      <c r="E72" s="65"/>
      <c r="F72" s="65"/>
      <c r="G72" s="66"/>
      <c r="H72" s="63"/>
      <c r="I72" s="67"/>
      <c r="J72" s="64" t="s">
        <v>330</v>
      </c>
      <c r="K72" s="65" t="s">
        <v>178</v>
      </c>
      <c r="L72" s="65" t="s">
        <v>295</v>
      </c>
      <c r="M72" s="65" t="s">
        <v>180</v>
      </c>
      <c r="N72" s="68" t="s">
        <v>296</v>
      </c>
    </row>
    <row r="73" spans="1:14" ht="90.6" customHeight="1" thickBot="1" x14ac:dyDescent="0.25">
      <c r="A73" s="96" t="s">
        <v>7</v>
      </c>
      <c r="B73" s="96"/>
      <c r="C73" s="93" t="str">
        <f>C65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73" s="93"/>
      <c r="E73" s="93"/>
      <c r="F73" s="93"/>
      <c r="G73" s="93"/>
      <c r="H73" s="96" t="s">
        <v>7</v>
      </c>
      <c r="I73" s="96"/>
      <c r="J73" s="93" t="str">
        <f>J65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73" s="93"/>
      <c r="L73" s="93"/>
      <c r="M73" s="93"/>
      <c r="N73" s="93"/>
    </row>
    <row r="74" spans="1:14" ht="27" customHeight="1" thickBot="1" x14ac:dyDescent="0.25">
      <c r="A74" s="96" t="str">
        <f>"Значение регионального проекта на конец "&amp;A68&amp;" года (справочно)"</f>
        <v>Значение регионального проекта на конец 2024 года (справочно)</v>
      </c>
      <c r="B74" s="96"/>
      <c r="C74" s="96"/>
      <c r="D74" s="3">
        <f>G11</f>
        <v>104</v>
      </c>
      <c r="H74" s="96" t="str">
        <f>"Значение регионального проекта на конец "&amp;H68&amp;" года (справочно)"</f>
        <v>Значение регионального проекта на конец 2024 года (справочно)</v>
      </c>
      <c r="I74" s="96"/>
      <c r="J74" s="96"/>
      <c r="K74" s="3">
        <f>N11</f>
        <v>85</v>
      </c>
    </row>
    <row r="75" spans="1:14" ht="27" customHeight="1" thickBot="1" x14ac:dyDescent="0.25">
      <c r="A75" s="96" t="str">
        <f>"Значение по муниципалитету на конец "&amp;A68&amp;" года"</f>
        <v>Значение по муниципалитету на конец 2024 года</v>
      </c>
      <c r="B75" s="96"/>
      <c r="C75" s="96"/>
      <c r="D75" s="3">
        <f>G14</f>
        <v>0.3</v>
      </c>
      <c r="H75" s="96" t="str">
        <f>"Значение по муниципалитету на конец "&amp;H68&amp;" года"</f>
        <v>Значение по муниципалитету на конец 2024 года</v>
      </c>
      <c r="I75" s="96"/>
      <c r="J75" s="96"/>
      <c r="K75" s="3">
        <f>N14</f>
        <v>0.3</v>
      </c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</sheetData>
  <mergeCells count="98">
    <mergeCell ref="A5:B5"/>
    <mergeCell ref="C5:G5"/>
    <mergeCell ref="H5:I5"/>
    <mergeCell ref="J5:N5"/>
    <mergeCell ref="A4:B4"/>
    <mergeCell ref="C4:G4"/>
    <mergeCell ref="H4:I4"/>
    <mergeCell ref="J4:N4"/>
    <mergeCell ref="A9:G9"/>
    <mergeCell ref="H9:N9"/>
    <mergeCell ref="A8:B8"/>
    <mergeCell ref="C8:G8"/>
    <mergeCell ref="H8:I8"/>
    <mergeCell ref="J8:N8"/>
    <mergeCell ref="A19:B19"/>
    <mergeCell ref="C19:G19"/>
    <mergeCell ref="H19:I19"/>
    <mergeCell ref="J19:N19"/>
    <mergeCell ref="A12:G12"/>
    <mergeCell ref="H12:N12"/>
    <mergeCell ref="A18:G18"/>
    <mergeCell ref="H18:N18"/>
    <mergeCell ref="A21:C21"/>
    <mergeCell ref="H21:J21"/>
    <mergeCell ref="B22:G22"/>
    <mergeCell ref="I22:N22"/>
    <mergeCell ref="A20:C20"/>
    <mergeCell ref="H20:J20"/>
    <mergeCell ref="A42:C42"/>
    <mergeCell ref="H42:J42"/>
    <mergeCell ref="A43:C43"/>
    <mergeCell ref="H43:J43"/>
    <mergeCell ref="A23:G23"/>
    <mergeCell ref="H23:N23"/>
    <mergeCell ref="A30:B30"/>
    <mergeCell ref="C30:G30"/>
    <mergeCell ref="H30:I30"/>
    <mergeCell ref="J30:N30"/>
    <mergeCell ref="A31:C31"/>
    <mergeCell ref="H31:J31"/>
    <mergeCell ref="A32:C32"/>
    <mergeCell ref="H32:J32"/>
    <mergeCell ref="B33:G33"/>
    <mergeCell ref="I33:N33"/>
    <mergeCell ref="A67:C67"/>
    <mergeCell ref="H67:J67"/>
    <mergeCell ref="B68:G68"/>
    <mergeCell ref="I68:N68"/>
    <mergeCell ref="B44:G44"/>
    <mergeCell ref="I44:N44"/>
    <mergeCell ref="A45:G45"/>
    <mergeCell ref="H45:N45"/>
    <mergeCell ref="A49:B49"/>
    <mergeCell ref="C49:G49"/>
    <mergeCell ref="H49:I49"/>
    <mergeCell ref="J49:N49"/>
    <mergeCell ref="A50:C50"/>
    <mergeCell ref="H50:J50"/>
    <mergeCell ref="A65:B65"/>
    <mergeCell ref="C65:G65"/>
    <mergeCell ref="H65:I65"/>
    <mergeCell ref="J65:N65"/>
    <mergeCell ref="A66:C66"/>
    <mergeCell ref="H66:J66"/>
    <mergeCell ref="A34:G34"/>
    <mergeCell ref="H34:N34"/>
    <mergeCell ref="A41:B41"/>
    <mergeCell ref="C41:G41"/>
    <mergeCell ref="H41:I41"/>
    <mergeCell ref="J41:N41"/>
    <mergeCell ref="A51:C51"/>
    <mergeCell ref="H51:J51"/>
    <mergeCell ref="B52:G52"/>
    <mergeCell ref="I52:N52"/>
    <mergeCell ref="A53:G53"/>
    <mergeCell ref="H53:N53"/>
    <mergeCell ref="A57:B57"/>
    <mergeCell ref="C57:G57"/>
    <mergeCell ref="H57:I57"/>
    <mergeCell ref="J57:N57"/>
    <mergeCell ref="A58:C58"/>
    <mergeCell ref="H58:J58"/>
    <mergeCell ref="A59:C59"/>
    <mergeCell ref="H59:J59"/>
    <mergeCell ref="B60:G60"/>
    <mergeCell ref="I60:N60"/>
    <mergeCell ref="A61:G61"/>
    <mergeCell ref="H61:N61"/>
    <mergeCell ref="A74:C74"/>
    <mergeCell ref="H74:J74"/>
    <mergeCell ref="A75:C75"/>
    <mergeCell ref="H75:J75"/>
    <mergeCell ref="A69:G69"/>
    <mergeCell ref="H69:N69"/>
    <mergeCell ref="A73:B73"/>
    <mergeCell ref="C73:G73"/>
    <mergeCell ref="H73:I73"/>
    <mergeCell ref="J73:N73"/>
  </mergeCells>
  <dataValidations count="1">
    <dataValidation type="date" allowBlank="1" showErrorMessage="1" error="Введите дату в формате дд.мм.гггг" sqref="A71:B72 A25:B29 H25:I29 A63:B64 H36:I40 H71:I72 H47:I48 A47:B48 H55:I56 A55:B56 H63:I64 A36:B40">
      <formula1>43466</formula1>
      <formula2>45658</formula2>
    </dataValidation>
  </dataValidations>
  <hyperlinks>
    <hyperlink ref="G25" r:id="rId1"/>
    <hyperlink ref="G26" r:id="rId2"/>
    <hyperlink ref="G28" r:id="rId3"/>
    <hyperlink ref="G29" r:id="rId4"/>
    <hyperlink ref="N25" r:id="rId5"/>
    <hyperlink ref="N26" r:id="rId6"/>
    <hyperlink ref="G36" r:id="rId7"/>
    <hyperlink ref="G37" r:id="rId8"/>
    <hyperlink ref="G39" r:id="rId9"/>
    <hyperlink ref="G40" r:id="rId10"/>
    <hyperlink ref="N36" r:id="rId11"/>
    <hyperlink ref="G47" r:id="rId12"/>
    <hyperlink ref="G55" r:id="rId13"/>
    <hyperlink ref="N55" r:id="rId14"/>
    <hyperlink ref="G63" r:id="rId15"/>
    <hyperlink ref="N63" r:id="rId16"/>
    <hyperlink ref="G71" r:id="rId17"/>
    <hyperlink ref="N71" r:id="rId18"/>
    <hyperlink ref="G27" r:id="rId19"/>
    <hyperlink ref="N47" r:id="rId20"/>
    <hyperlink ref="N37" r:id="rId21"/>
    <hyperlink ref="N48" r:id="rId22"/>
    <hyperlink ref="N56" r:id="rId23"/>
    <hyperlink ref="N64" r:id="rId24"/>
    <hyperlink ref="N72" r:id="rId25"/>
    <hyperlink ref="G38" r:id="rId26"/>
  </hyperlinks>
  <pageMargins left="0.25" right="0.25" top="0.75" bottom="0.75" header="0.3" footer="0.3"/>
  <pageSetup paperSize="9" orientation="landscape" horizontalDpi="0" verticalDpi="0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D151"/>
  <sheetViews>
    <sheetView topLeftCell="A7" zoomScale="70" zoomScaleNormal="70" workbookViewId="0"/>
  </sheetViews>
  <sheetFormatPr defaultColWidth="8.85546875" defaultRowHeight="14.25" x14ac:dyDescent="0.2"/>
  <cols>
    <col min="1" max="2" width="16.7109375" style="25" customWidth="1"/>
    <col min="3" max="3" width="33" style="25" customWidth="1"/>
    <col min="4" max="4" width="20.7109375" style="25" customWidth="1"/>
    <col min="5" max="9" width="16.7109375" style="25" customWidth="1"/>
    <col min="10" max="10" width="33" style="25" customWidth="1"/>
    <col min="11" max="11" width="20.7109375" style="25" customWidth="1"/>
    <col min="12" max="16" width="16.7109375" style="25" customWidth="1"/>
    <col min="17" max="17" width="33" style="25" customWidth="1"/>
    <col min="18" max="18" width="20.7109375" style="25" customWidth="1"/>
    <col min="19" max="23" width="16.7109375" style="25" customWidth="1"/>
    <col min="24" max="24" width="33" style="25" customWidth="1"/>
    <col min="25" max="25" width="20.7109375" style="25" customWidth="1"/>
    <col min="26" max="30" width="16.7109375" style="25" customWidth="1"/>
    <col min="31" max="31" width="33" style="25" customWidth="1"/>
    <col min="32" max="32" width="20.7109375" style="25" customWidth="1"/>
    <col min="33" max="37" width="16.7109375" style="25" customWidth="1"/>
    <col min="38" max="38" width="33" style="25" customWidth="1"/>
    <col min="39" max="39" width="20.7109375" style="25" customWidth="1"/>
    <col min="40" max="44" width="16.7109375" style="25" customWidth="1"/>
    <col min="45" max="45" width="33" style="25" customWidth="1"/>
    <col min="46" max="46" width="20.7109375" style="25" customWidth="1"/>
    <col min="47" max="51" width="16.7109375" style="25" customWidth="1"/>
    <col min="52" max="52" width="33" style="25" customWidth="1"/>
    <col min="53" max="53" width="20.7109375" style="25" customWidth="1"/>
    <col min="54" max="56" width="16.7109375" style="25" customWidth="1"/>
    <col min="57" max="16384" width="8.85546875" style="1"/>
  </cols>
  <sheetData>
    <row r="4" spans="1:56" ht="48" customHeight="1" x14ac:dyDescent="0.2">
      <c r="A4" s="96" t="s">
        <v>11</v>
      </c>
      <c r="B4" s="96"/>
      <c r="C4" s="97" t="s">
        <v>39</v>
      </c>
      <c r="D4" s="97"/>
      <c r="E4" s="97"/>
      <c r="F4" s="97"/>
      <c r="G4" s="97"/>
      <c r="H4" s="96" t="s">
        <v>11</v>
      </c>
      <c r="I4" s="96"/>
      <c r="J4" s="97" t="str">
        <f>C4</f>
        <v>Цифровая образовательная среда</v>
      </c>
      <c r="K4" s="97"/>
      <c r="L4" s="97"/>
      <c r="M4" s="97"/>
      <c r="N4" s="97"/>
      <c r="O4" s="96" t="s">
        <v>11</v>
      </c>
      <c r="P4" s="96"/>
      <c r="Q4" s="97" t="str">
        <f>J4</f>
        <v>Цифровая образовательная среда</v>
      </c>
      <c r="R4" s="97"/>
      <c r="S4" s="97"/>
      <c r="T4" s="97"/>
      <c r="U4" s="97"/>
      <c r="V4" s="96" t="s">
        <v>11</v>
      </c>
      <c r="W4" s="96"/>
      <c r="X4" s="97" t="str">
        <f>Q4</f>
        <v>Цифровая образовательная среда</v>
      </c>
      <c r="Y4" s="97"/>
      <c r="Z4" s="97"/>
      <c r="AA4" s="97"/>
      <c r="AB4" s="97"/>
      <c r="AC4" s="96" t="s">
        <v>11</v>
      </c>
      <c r="AD4" s="96"/>
      <c r="AE4" s="97" t="str">
        <f>X4</f>
        <v>Цифровая образовательная среда</v>
      </c>
      <c r="AF4" s="97"/>
      <c r="AG4" s="97"/>
      <c r="AH4" s="97"/>
      <c r="AI4" s="97"/>
      <c r="AJ4" s="96" t="s">
        <v>11</v>
      </c>
      <c r="AK4" s="96"/>
      <c r="AL4" s="97" t="str">
        <f>AE4</f>
        <v>Цифровая образовательная среда</v>
      </c>
      <c r="AM4" s="97"/>
      <c r="AN4" s="97"/>
      <c r="AO4" s="97"/>
      <c r="AP4" s="97"/>
      <c r="AQ4" s="96" t="s">
        <v>11</v>
      </c>
      <c r="AR4" s="96"/>
      <c r="AS4" s="97" t="str">
        <f>AL4</f>
        <v>Цифровая образовательная среда</v>
      </c>
      <c r="AT4" s="97"/>
      <c r="AU4" s="97"/>
      <c r="AV4" s="97"/>
      <c r="AW4" s="97"/>
      <c r="AX4" s="96" t="s">
        <v>11</v>
      </c>
      <c r="AY4" s="96"/>
      <c r="AZ4" s="97" t="str">
        <f>AS4</f>
        <v>Цифровая образовательная среда</v>
      </c>
      <c r="BA4" s="97"/>
      <c r="BB4" s="97"/>
      <c r="BC4" s="97"/>
      <c r="BD4" s="97"/>
    </row>
    <row r="5" spans="1:56" ht="24" customHeight="1" x14ac:dyDescent="0.2">
      <c r="A5" s="96" t="s">
        <v>10</v>
      </c>
      <c r="B5" s="96"/>
      <c r="C5" s="98" t="str">
        <f>'[1]Команда проекта'!B7</f>
        <v>Таймырский Долгано-Ненецкий район</v>
      </c>
      <c r="D5" s="98"/>
      <c r="E5" s="98"/>
      <c r="F5" s="98"/>
      <c r="G5" s="98"/>
      <c r="H5" s="96" t="s">
        <v>10</v>
      </c>
      <c r="I5" s="96"/>
      <c r="J5" s="98" t="str">
        <f>C5</f>
        <v>Таймырский Долгано-Ненецкий район</v>
      </c>
      <c r="K5" s="98"/>
      <c r="L5" s="98"/>
      <c r="M5" s="98"/>
      <c r="N5" s="98"/>
      <c r="O5" s="96" t="s">
        <v>10</v>
      </c>
      <c r="P5" s="96"/>
      <c r="Q5" s="98" t="str">
        <f>J5</f>
        <v>Таймырский Долгано-Ненецкий район</v>
      </c>
      <c r="R5" s="98"/>
      <c r="S5" s="98"/>
      <c r="T5" s="98"/>
      <c r="U5" s="98"/>
      <c r="V5" s="96" t="s">
        <v>10</v>
      </c>
      <c r="W5" s="96"/>
      <c r="X5" s="98" t="str">
        <f>Q5</f>
        <v>Таймырский Долгано-Ненецкий район</v>
      </c>
      <c r="Y5" s="98"/>
      <c r="Z5" s="98"/>
      <c r="AA5" s="98"/>
      <c r="AB5" s="98"/>
      <c r="AC5" s="96" t="s">
        <v>10</v>
      </c>
      <c r="AD5" s="96"/>
      <c r="AE5" s="98" t="str">
        <f>X5</f>
        <v>Таймырский Долгано-Ненецкий район</v>
      </c>
      <c r="AF5" s="98"/>
      <c r="AG5" s="98"/>
      <c r="AH5" s="98"/>
      <c r="AI5" s="98"/>
      <c r="AJ5" s="96" t="s">
        <v>10</v>
      </c>
      <c r="AK5" s="96"/>
      <c r="AL5" s="98" t="str">
        <f>AE5</f>
        <v>Таймырский Долгано-Ненецкий район</v>
      </c>
      <c r="AM5" s="98"/>
      <c r="AN5" s="98"/>
      <c r="AO5" s="98"/>
      <c r="AP5" s="98"/>
      <c r="AQ5" s="96" t="s">
        <v>10</v>
      </c>
      <c r="AR5" s="96"/>
      <c r="AS5" s="98" t="str">
        <f>AL5</f>
        <v>Таймырский Долгано-Ненецкий район</v>
      </c>
      <c r="AT5" s="98"/>
      <c r="AU5" s="98"/>
      <c r="AV5" s="98"/>
      <c r="AW5" s="98"/>
      <c r="AX5" s="96" t="s">
        <v>10</v>
      </c>
      <c r="AY5" s="96"/>
      <c r="AZ5" s="98" t="str">
        <f>AS5</f>
        <v>Таймырский Долгано-Ненецкий район</v>
      </c>
      <c r="BA5" s="98"/>
      <c r="BB5" s="98"/>
      <c r="BC5" s="98"/>
      <c r="BD5" s="98"/>
    </row>
    <row r="8" spans="1:56" ht="102.6" customHeight="1" x14ac:dyDescent="0.2">
      <c r="A8" s="99" t="s">
        <v>7</v>
      </c>
      <c r="B8" s="99"/>
      <c r="C8" s="104" t="s">
        <v>40</v>
      </c>
      <c r="D8" s="104"/>
      <c r="E8" s="104"/>
      <c r="F8" s="104"/>
      <c r="G8" s="104"/>
      <c r="H8" s="99" t="s">
        <v>7</v>
      </c>
      <c r="I8" s="99"/>
      <c r="J8" s="96" t="s">
        <v>41</v>
      </c>
      <c r="K8" s="96"/>
      <c r="L8" s="96"/>
      <c r="M8" s="96"/>
      <c r="N8" s="96"/>
      <c r="O8" s="99" t="s">
        <v>7</v>
      </c>
      <c r="P8" s="99"/>
      <c r="Q8" s="96" t="s">
        <v>42</v>
      </c>
      <c r="R8" s="96"/>
      <c r="S8" s="96"/>
      <c r="T8" s="96"/>
      <c r="U8" s="96"/>
      <c r="V8" s="99" t="s">
        <v>7</v>
      </c>
      <c r="W8" s="99"/>
      <c r="X8" s="96" t="s">
        <v>43</v>
      </c>
      <c r="Y8" s="96"/>
      <c r="Z8" s="96"/>
      <c r="AA8" s="96"/>
      <c r="AB8" s="96"/>
      <c r="AC8" s="99" t="s">
        <v>7</v>
      </c>
      <c r="AD8" s="99"/>
      <c r="AE8" s="96" t="s">
        <v>44</v>
      </c>
      <c r="AF8" s="96"/>
      <c r="AG8" s="96"/>
      <c r="AH8" s="96"/>
      <c r="AI8" s="96"/>
      <c r="AJ8" s="99" t="s">
        <v>7</v>
      </c>
      <c r="AK8" s="99"/>
      <c r="AL8" s="96" t="s">
        <v>45</v>
      </c>
      <c r="AM8" s="96"/>
      <c r="AN8" s="96"/>
      <c r="AO8" s="96"/>
      <c r="AP8" s="96"/>
      <c r="AQ8" s="99" t="s">
        <v>7</v>
      </c>
      <c r="AR8" s="99"/>
      <c r="AS8" s="96" t="s">
        <v>46</v>
      </c>
      <c r="AT8" s="96"/>
      <c r="AU8" s="96"/>
      <c r="AV8" s="96"/>
      <c r="AW8" s="96"/>
      <c r="AX8" s="99" t="s">
        <v>7</v>
      </c>
      <c r="AY8" s="99"/>
      <c r="AZ8" s="96" t="s">
        <v>47</v>
      </c>
      <c r="BA8" s="96"/>
      <c r="BB8" s="96"/>
      <c r="BC8" s="96"/>
      <c r="BD8" s="96"/>
    </row>
    <row r="9" spans="1:56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  <c r="O9" s="100" t="s">
        <v>14</v>
      </c>
      <c r="P9" s="100"/>
      <c r="Q9" s="100"/>
      <c r="R9" s="100"/>
      <c r="S9" s="100"/>
      <c r="T9" s="100"/>
      <c r="U9" s="100"/>
      <c r="V9" s="100" t="s">
        <v>14</v>
      </c>
      <c r="W9" s="100"/>
      <c r="X9" s="100"/>
      <c r="Y9" s="100"/>
      <c r="Z9" s="100"/>
      <c r="AA9" s="100"/>
      <c r="AB9" s="100"/>
      <c r="AC9" s="100" t="s">
        <v>14</v>
      </c>
      <c r="AD9" s="100"/>
      <c r="AE9" s="100"/>
      <c r="AF9" s="100"/>
      <c r="AG9" s="100"/>
      <c r="AH9" s="100"/>
      <c r="AI9" s="100"/>
      <c r="AJ9" s="100" t="s">
        <v>14</v>
      </c>
      <c r="AK9" s="100"/>
      <c r="AL9" s="100"/>
      <c r="AM9" s="100"/>
      <c r="AN9" s="100"/>
      <c r="AO9" s="100"/>
      <c r="AP9" s="100"/>
      <c r="AQ9" s="100" t="s">
        <v>14</v>
      </c>
      <c r="AR9" s="100"/>
      <c r="AS9" s="100"/>
      <c r="AT9" s="100"/>
      <c r="AU9" s="100"/>
      <c r="AV9" s="100"/>
      <c r="AW9" s="100"/>
      <c r="AX9" s="100" t="s">
        <v>14</v>
      </c>
      <c r="AY9" s="100"/>
      <c r="AZ9" s="100"/>
      <c r="BA9" s="100"/>
      <c r="BB9" s="100"/>
      <c r="BC9" s="100"/>
      <c r="BD9" s="100"/>
    </row>
    <row r="10" spans="1:56" s="9" customFormat="1" ht="30" customHeight="1" x14ac:dyDescent="0.25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 t="s">
        <v>13</v>
      </c>
      <c r="P10" s="5">
        <v>2019</v>
      </c>
      <c r="Q10" s="5">
        <v>2020</v>
      </c>
      <c r="R10" s="5">
        <v>2021</v>
      </c>
      <c r="S10" s="5">
        <v>2022</v>
      </c>
      <c r="T10" s="5">
        <v>2023</v>
      </c>
      <c r="U10" s="5">
        <v>2024</v>
      </c>
      <c r="V10" s="5" t="s">
        <v>13</v>
      </c>
      <c r="W10" s="5">
        <v>2019</v>
      </c>
      <c r="X10" s="5">
        <v>2020</v>
      </c>
      <c r="Y10" s="5">
        <v>2021</v>
      </c>
      <c r="Z10" s="5">
        <v>2022</v>
      </c>
      <c r="AA10" s="5">
        <v>2023</v>
      </c>
      <c r="AB10" s="5">
        <v>2024</v>
      </c>
      <c r="AC10" s="5" t="s">
        <v>13</v>
      </c>
      <c r="AD10" s="5">
        <v>2019</v>
      </c>
      <c r="AE10" s="5">
        <v>2020</v>
      </c>
      <c r="AF10" s="5">
        <v>2021</v>
      </c>
      <c r="AG10" s="5">
        <v>2022</v>
      </c>
      <c r="AH10" s="5">
        <v>2023</v>
      </c>
      <c r="AI10" s="5">
        <v>2024</v>
      </c>
      <c r="AJ10" s="5" t="s">
        <v>13</v>
      </c>
      <c r="AK10" s="5">
        <v>2019</v>
      </c>
      <c r="AL10" s="5">
        <v>2020</v>
      </c>
      <c r="AM10" s="5">
        <v>2021</v>
      </c>
      <c r="AN10" s="5">
        <v>2022</v>
      </c>
      <c r="AO10" s="5">
        <v>2023</v>
      </c>
      <c r="AP10" s="5">
        <v>2024</v>
      </c>
      <c r="AQ10" s="5" t="s">
        <v>13</v>
      </c>
      <c r="AR10" s="5">
        <v>2019</v>
      </c>
      <c r="AS10" s="5">
        <v>2020</v>
      </c>
      <c r="AT10" s="5">
        <v>2021</v>
      </c>
      <c r="AU10" s="5">
        <v>2022</v>
      </c>
      <c r="AV10" s="5">
        <v>2023</v>
      </c>
      <c r="AW10" s="5">
        <v>2024</v>
      </c>
      <c r="AX10" s="5" t="s">
        <v>13</v>
      </c>
      <c r="AY10" s="5">
        <v>2019</v>
      </c>
      <c r="AZ10" s="5">
        <v>2020</v>
      </c>
      <c r="BA10" s="5">
        <v>2021</v>
      </c>
      <c r="BB10" s="5">
        <v>2022</v>
      </c>
      <c r="BC10" s="5">
        <v>2023</v>
      </c>
      <c r="BD10" s="5">
        <v>2024</v>
      </c>
    </row>
    <row r="11" spans="1:56" s="14" customFormat="1" ht="30" customHeight="1" x14ac:dyDescent="0.2">
      <c r="A11" s="10">
        <v>1.8</v>
      </c>
      <c r="B11" s="10">
        <v>2</v>
      </c>
      <c r="C11" s="10">
        <v>15</v>
      </c>
      <c r="D11" s="10">
        <v>30</v>
      </c>
      <c r="E11" s="10">
        <v>60</v>
      </c>
      <c r="F11" s="10">
        <v>80</v>
      </c>
      <c r="G11" s="10">
        <v>100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0">
        <v>0</v>
      </c>
      <c r="P11" s="10">
        <v>0</v>
      </c>
      <c r="Q11" s="10">
        <v>5</v>
      </c>
      <c r="R11" s="10">
        <v>20</v>
      </c>
      <c r="S11" s="10">
        <v>40</v>
      </c>
      <c r="T11" s="10">
        <v>70</v>
      </c>
      <c r="U11" s="10">
        <v>90</v>
      </c>
      <c r="V11" s="10">
        <v>0</v>
      </c>
      <c r="W11" s="10">
        <v>0</v>
      </c>
      <c r="X11" s="10">
        <v>0</v>
      </c>
      <c r="Y11" s="10">
        <v>15</v>
      </c>
      <c r="Z11" s="10">
        <v>30</v>
      </c>
      <c r="AA11" s="10">
        <v>50</v>
      </c>
      <c r="AB11" s="10">
        <v>70</v>
      </c>
      <c r="AC11" s="10">
        <v>0</v>
      </c>
      <c r="AD11" s="10">
        <v>0</v>
      </c>
      <c r="AE11" s="10">
        <v>5</v>
      </c>
      <c r="AF11" s="10">
        <v>30</v>
      </c>
      <c r="AG11" s="10">
        <v>50</v>
      </c>
      <c r="AH11" s="10">
        <v>70</v>
      </c>
      <c r="AI11" s="10">
        <v>95</v>
      </c>
      <c r="AJ11" s="10">
        <v>0</v>
      </c>
      <c r="AK11" s="10">
        <v>10</v>
      </c>
      <c r="AL11" s="10">
        <v>20</v>
      </c>
      <c r="AM11" s="10">
        <v>50</v>
      </c>
      <c r="AN11" s="10">
        <v>70</v>
      </c>
      <c r="AO11" s="10">
        <v>80</v>
      </c>
      <c r="AP11" s="10">
        <v>90</v>
      </c>
      <c r="AQ11" s="10">
        <v>0</v>
      </c>
      <c r="AR11" s="10">
        <v>0</v>
      </c>
      <c r="AS11" s="10">
        <v>0.5</v>
      </c>
      <c r="AT11" s="10">
        <v>5</v>
      </c>
      <c r="AU11" s="10">
        <v>10</v>
      </c>
      <c r="AV11" s="10">
        <v>15</v>
      </c>
      <c r="AW11" s="10">
        <v>20</v>
      </c>
      <c r="AX11" s="10">
        <v>0</v>
      </c>
      <c r="AY11" s="10">
        <v>0</v>
      </c>
      <c r="AZ11" s="10">
        <v>5</v>
      </c>
      <c r="BA11" s="10">
        <v>10</v>
      </c>
      <c r="BB11" s="10">
        <v>20</v>
      </c>
      <c r="BC11" s="10">
        <v>30</v>
      </c>
      <c r="BD11" s="10">
        <v>50</v>
      </c>
    </row>
    <row r="12" spans="1:56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  <c r="O12" s="101" t="s">
        <v>12</v>
      </c>
      <c r="P12" s="101"/>
      <c r="Q12" s="101"/>
      <c r="R12" s="101"/>
      <c r="S12" s="101"/>
      <c r="T12" s="101"/>
      <c r="U12" s="101"/>
      <c r="V12" s="101" t="s">
        <v>12</v>
      </c>
      <c r="W12" s="101"/>
      <c r="X12" s="101"/>
      <c r="Y12" s="101"/>
      <c r="Z12" s="101"/>
      <c r="AA12" s="101"/>
      <c r="AB12" s="101"/>
      <c r="AC12" s="101" t="s">
        <v>12</v>
      </c>
      <c r="AD12" s="101"/>
      <c r="AE12" s="101"/>
      <c r="AF12" s="101"/>
      <c r="AG12" s="101"/>
      <c r="AH12" s="101"/>
      <c r="AI12" s="101"/>
      <c r="AJ12" s="101" t="s">
        <v>12</v>
      </c>
      <c r="AK12" s="101"/>
      <c r="AL12" s="101"/>
      <c r="AM12" s="101"/>
      <c r="AN12" s="101"/>
      <c r="AO12" s="101"/>
      <c r="AP12" s="101"/>
      <c r="AQ12" s="101" t="s">
        <v>12</v>
      </c>
      <c r="AR12" s="101"/>
      <c r="AS12" s="101"/>
      <c r="AT12" s="101"/>
      <c r="AU12" s="101"/>
      <c r="AV12" s="101"/>
      <c r="AW12" s="101"/>
      <c r="AX12" s="101" t="s">
        <v>12</v>
      </c>
      <c r="AY12" s="101"/>
      <c r="AZ12" s="101"/>
      <c r="BA12" s="101"/>
      <c r="BB12" s="101"/>
      <c r="BC12" s="101"/>
      <c r="BD12" s="101"/>
    </row>
    <row r="13" spans="1:56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  <c r="O13" s="5" t="s">
        <v>13</v>
      </c>
      <c r="P13" s="5">
        <v>2019</v>
      </c>
      <c r="Q13" s="5">
        <v>2020</v>
      </c>
      <c r="R13" s="5">
        <v>2021</v>
      </c>
      <c r="S13" s="5">
        <v>2022</v>
      </c>
      <c r="T13" s="5">
        <v>2023</v>
      </c>
      <c r="U13" s="5">
        <v>2024</v>
      </c>
      <c r="V13" s="5" t="s">
        <v>13</v>
      </c>
      <c r="W13" s="5">
        <v>2019</v>
      </c>
      <c r="X13" s="5">
        <v>2020</v>
      </c>
      <c r="Y13" s="5">
        <v>2021</v>
      </c>
      <c r="Z13" s="5">
        <v>2022</v>
      </c>
      <c r="AA13" s="5">
        <v>2023</v>
      </c>
      <c r="AB13" s="5">
        <v>2024</v>
      </c>
      <c r="AC13" s="5" t="s">
        <v>13</v>
      </c>
      <c r="AD13" s="5">
        <v>2019</v>
      </c>
      <c r="AE13" s="5">
        <v>2020</v>
      </c>
      <c r="AF13" s="5">
        <v>2021</v>
      </c>
      <c r="AG13" s="5">
        <v>2022</v>
      </c>
      <c r="AH13" s="5">
        <v>2023</v>
      </c>
      <c r="AI13" s="5">
        <v>2024</v>
      </c>
      <c r="AJ13" s="5" t="s">
        <v>13</v>
      </c>
      <c r="AK13" s="5">
        <v>2019</v>
      </c>
      <c r="AL13" s="5">
        <v>2020</v>
      </c>
      <c r="AM13" s="5">
        <v>2021</v>
      </c>
      <c r="AN13" s="5">
        <v>2022</v>
      </c>
      <c r="AO13" s="5">
        <v>2023</v>
      </c>
      <c r="AP13" s="5">
        <v>2024</v>
      </c>
      <c r="AQ13" s="5" t="s">
        <v>13</v>
      </c>
      <c r="AR13" s="5">
        <v>2019</v>
      </c>
      <c r="AS13" s="5">
        <v>2020</v>
      </c>
      <c r="AT13" s="5">
        <v>2021</v>
      </c>
      <c r="AU13" s="5">
        <v>2022</v>
      </c>
      <c r="AV13" s="5">
        <v>2023</v>
      </c>
      <c r="AW13" s="5">
        <v>2024</v>
      </c>
      <c r="AX13" s="5" t="s">
        <v>13</v>
      </c>
      <c r="AY13" s="5">
        <v>2019</v>
      </c>
      <c r="AZ13" s="5">
        <v>2020</v>
      </c>
      <c r="BA13" s="5">
        <v>2021</v>
      </c>
      <c r="BB13" s="5">
        <v>2022</v>
      </c>
      <c r="BC13" s="5">
        <v>2023</v>
      </c>
      <c r="BD13" s="5">
        <v>2024</v>
      </c>
    </row>
    <row r="14" spans="1:56" s="14" customFormat="1" ht="30" customHeight="1" x14ac:dyDescent="0.2">
      <c r="A14" s="10">
        <v>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10">
        <v>0</v>
      </c>
      <c r="P14" s="10">
        <v>0</v>
      </c>
      <c r="Q14" s="10">
        <v>10</v>
      </c>
      <c r="R14" s="10">
        <v>15</v>
      </c>
      <c r="S14" s="10">
        <v>20</v>
      </c>
      <c r="T14" s="10">
        <v>25</v>
      </c>
      <c r="U14" s="10">
        <v>30</v>
      </c>
      <c r="V14" s="10">
        <v>0</v>
      </c>
      <c r="W14" s="10">
        <v>0</v>
      </c>
      <c r="X14" s="10">
        <v>0</v>
      </c>
      <c r="Y14" s="10">
        <v>2</v>
      </c>
      <c r="Z14" s="10">
        <v>4</v>
      </c>
      <c r="AA14" s="10">
        <v>6</v>
      </c>
      <c r="AB14" s="10">
        <v>10</v>
      </c>
      <c r="AC14" s="10">
        <v>0</v>
      </c>
      <c r="AD14" s="10">
        <v>0</v>
      </c>
      <c r="AE14" s="10">
        <v>5</v>
      </c>
      <c r="AF14" s="10">
        <v>30</v>
      </c>
      <c r="AG14" s="10">
        <v>50</v>
      </c>
      <c r="AH14" s="10">
        <v>60</v>
      </c>
      <c r="AI14" s="10">
        <v>60</v>
      </c>
      <c r="AJ14" s="10">
        <v>0</v>
      </c>
      <c r="AK14" s="10">
        <v>10</v>
      </c>
      <c r="AL14" s="10">
        <v>20</v>
      </c>
      <c r="AM14" s="10">
        <v>50</v>
      </c>
      <c r="AN14" s="10">
        <v>70</v>
      </c>
      <c r="AO14" s="10">
        <v>80</v>
      </c>
      <c r="AP14" s="10">
        <v>90</v>
      </c>
      <c r="AQ14" s="10">
        <v>0</v>
      </c>
      <c r="AR14" s="10">
        <v>0</v>
      </c>
      <c r="AS14" s="10">
        <v>0.5</v>
      </c>
      <c r="AT14" s="10">
        <v>5</v>
      </c>
      <c r="AU14" s="10">
        <v>10</v>
      </c>
      <c r="AV14" s="10">
        <v>15</v>
      </c>
      <c r="AW14" s="10">
        <v>20</v>
      </c>
      <c r="AX14" s="10">
        <v>0</v>
      </c>
      <c r="AY14" s="10">
        <v>0</v>
      </c>
      <c r="AZ14" s="10">
        <v>3</v>
      </c>
      <c r="BA14" s="10">
        <v>5</v>
      </c>
      <c r="BB14" s="10">
        <v>7</v>
      </c>
      <c r="BC14" s="10">
        <v>10</v>
      </c>
      <c r="BD14" s="10">
        <v>15</v>
      </c>
    </row>
    <row r="18" spans="1:56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  <c r="O18" s="102" t="s">
        <v>15</v>
      </c>
      <c r="P18" s="102"/>
      <c r="Q18" s="102"/>
      <c r="R18" s="102"/>
      <c r="S18" s="102"/>
      <c r="T18" s="102"/>
      <c r="U18" s="102"/>
      <c r="V18" s="102" t="s">
        <v>15</v>
      </c>
      <c r="W18" s="102"/>
      <c r="X18" s="102"/>
      <c r="Y18" s="102"/>
      <c r="Z18" s="102"/>
      <c r="AA18" s="102"/>
      <c r="AB18" s="102"/>
      <c r="AC18" s="102" t="s">
        <v>15</v>
      </c>
      <c r="AD18" s="102"/>
      <c r="AE18" s="102"/>
      <c r="AF18" s="102"/>
      <c r="AG18" s="102"/>
      <c r="AH18" s="102"/>
      <c r="AI18" s="102"/>
      <c r="AJ18" s="102" t="s">
        <v>15</v>
      </c>
      <c r="AK18" s="102"/>
      <c r="AL18" s="102"/>
      <c r="AM18" s="102"/>
      <c r="AN18" s="102"/>
      <c r="AO18" s="102"/>
      <c r="AP18" s="102"/>
      <c r="AQ18" s="102" t="s">
        <v>15</v>
      </c>
      <c r="AR18" s="102"/>
      <c r="AS18" s="102"/>
      <c r="AT18" s="102"/>
      <c r="AU18" s="102"/>
      <c r="AV18" s="102"/>
      <c r="AW18" s="102"/>
      <c r="AX18" s="102" t="s">
        <v>15</v>
      </c>
      <c r="AY18" s="102"/>
      <c r="AZ18" s="102"/>
      <c r="BA18" s="102"/>
      <c r="BB18" s="102"/>
      <c r="BC18" s="102"/>
      <c r="BD18" s="102"/>
    </row>
    <row r="19" spans="1:56" ht="90.6" customHeight="1" thickBot="1" x14ac:dyDescent="0.25">
      <c r="A19" s="96" t="s">
        <v>7</v>
      </c>
      <c r="B19" s="96"/>
      <c r="C19" s="96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96"/>
      <c r="E19" s="96"/>
      <c r="F19" s="96"/>
      <c r="G19" s="96"/>
      <c r="H19" s="96" t="s">
        <v>7</v>
      </c>
      <c r="I19" s="96"/>
      <c r="J19" s="96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96"/>
      <c r="L19" s="96"/>
      <c r="M19" s="96"/>
      <c r="N19" s="96"/>
      <c r="O19" s="96" t="s">
        <v>7</v>
      </c>
      <c r="P19" s="96"/>
      <c r="Q19" s="96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96"/>
      <c r="S19" s="96"/>
      <c r="T19" s="96"/>
      <c r="U19" s="96"/>
      <c r="V19" s="96" t="s">
        <v>7</v>
      </c>
      <c r="W19" s="96"/>
      <c r="X19" s="96" t="str">
        <f>X8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96"/>
      <c r="Z19" s="96"/>
      <c r="AA19" s="96"/>
      <c r="AB19" s="96"/>
      <c r="AC19" s="96" t="s">
        <v>7</v>
      </c>
      <c r="AD19" s="96"/>
      <c r="AE19" s="96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96"/>
      <c r="AG19" s="96"/>
      <c r="AH19" s="96"/>
      <c r="AI19" s="96"/>
      <c r="AJ19" s="96" t="s">
        <v>7</v>
      </c>
      <c r="AK19" s="96"/>
      <c r="AL19" s="96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96"/>
      <c r="AN19" s="96"/>
      <c r="AO19" s="96"/>
      <c r="AP19" s="96"/>
      <c r="AQ19" s="96" t="s">
        <v>7</v>
      </c>
      <c r="AR19" s="96"/>
      <c r="AS19" s="96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96"/>
      <c r="AU19" s="96"/>
      <c r="AV19" s="96"/>
      <c r="AW19" s="96"/>
      <c r="AX19" s="96" t="s">
        <v>7</v>
      </c>
      <c r="AY19" s="96"/>
      <c r="AZ19" s="96" t="str">
        <f>AZ8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9" s="96"/>
      <c r="BB19" s="96"/>
      <c r="BC19" s="96"/>
      <c r="BD19" s="96"/>
    </row>
    <row r="20" spans="1:56" ht="27" customHeight="1" thickBot="1" x14ac:dyDescent="0.25">
      <c r="A20" s="96" t="s">
        <v>8</v>
      </c>
      <c r="B20" s="96"/>
      <c r="C20" s="96"/>
      <c r="D20" s="3">
        <f>A11</f>
        <v>1.8</v>
      </c>
      <c r="H20" s="96" t="s">
        <v>8</v>
      </c>
      <c r="I20" s="96"/>
      <c r="J20" s="96"/>
      <c r="K20" s="3">
        <f>H11</f>
        <v>0</v>
      </c>
      <c r="O20" s="96" t="s">
        <v>8</v>
      </c>
      <c r="P20" s="96"/>
      <c r="Q20" s="96"/>
      <c r="R20" s="3">
        <f>O11</f>
        <v>0</v>
      </c>
      <c r="V20" s="96" t="s">
        <v>8</v>
      </c>
      <c r="W20" s="96"/>
      <c r="X20" s="96"/>
      <c r="Y20" s="3">
        <f>V11</f>
        <v>0</v>
      </c>
      <c r="AC20" s="96" t="s">
        <v>8</v>
      </c>
      <c r="AD20" s="96"/>
      <c r="AE20" s="96"/>
      <c r="AF20" s="3">
        <f>AC11</f>
        <v>0</v>
      </c>
      <c r="AJ20" s="96" t="s">
        <v>8</v>
      </c>
      <c r="AK20" s="96"/>
      <c r="AL20" s="96"/>
      <c r="AM20" s="3">
        <f>AJ11</f>
        <v>0</v>
      </c>
      <c r="AQ20" s="96" t="s">
        <v>8</v>
      </c>
      <c r="AR20" s="96"/>
      <c r="AS20" s="96"/>
      <c r="AT20" s="3">
        <f>AQ11</f>
        <v>0</v>
      </c>
      <c r="AX20" s="96" t="s">
        <v>8</v>
      </c>
      <c r="AY20" s="96"/>
      <c r="AZ20" s="96"/>
      <c r="BA20" s="3">
        <f>AX11</f>
        <v>0</v>
      </c>
    </row>
    <row r="21" spans="1:56" ht="27" customHeight="1" thickBot="1" x14ac:dyDescent="0.25">
      <c r="A21" s="96" t="s">
        <v>9</v>
      </c>
      <c r="B21" s="96"/>
      <c r="C21" s="96"/>
      <c r="D21" s="3">
        <f>A14</f>
        <v>0</v>
      </c>
      <c r="H21" s="96" t="s">
        <v>9</v>
      </c>
      <c r="I21" s="96"/>
      <c r="J21" s="96"/>
      <c r="K21" s="3">
        <f>H14</f>
        <v>0</v>
      </c>
      <c r="O21" s="96" t="s">
        <v>9</v>
      </c>
      <c r="P21" s="96"/>
      <c r="Q21" s="96"/>
      <c r="R21" s="3">
        <f>O14</f>
        <v>0</v>
      </c>
      <c r="V21" s="96" t="s">
        <v>9</v>
      </c>
      <c r="W21" s="96"/>
      <c r="X21" s="96"/>
      <c r="Y21" s="3">
        <f>V14</f>
        <v>0</v>
      </c>
      <c r="AC21" s="96" t="s">
        <v>9</v>
      </c>
      <c r="AD21" s="96"/>
      <c r="AE21" s="96"/>
      <c r="AF21" s="3">
        <f>AC14</f>
        <v>0</v>
      </c>
      <c r="AJ21" s="96" t="s">
        <v>9</v>
      </c>
      <c r="AK21" s="96"/>
      <c r="AL21" s="96"/>
      <c r="AM21" s="3">
        <f>AJ14</f>
        <v>0</v>
      </c>
      <c r="AQ21" s="96" t="s">
        <v>9</v>
      </c>
      <c r="AR21" s="96"/>
      <c r="AS21" s="96"/>
      <c r="AT21" s="3">
        <f>AQ14</f>
        <v>0</v>
      </c>
      <c r="AX21" s="96" t="s">
        <v>9</v>
      </c>
      <c r="AY21" s="96"/>
      <c r="AZ21" s="96"/>
      <c r="BA21" s="3">
        <f>AX14</f>
        <v>0</v>
      </c>
    </row>
    <row r="22" spans="1:56" ht="29.45" customHeight="1" x14ac:dyDescent="0.2">
      <c r="A22" s="24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4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  <c r="O22" s="24">
        <v>2019</v>
      </c>
      <c r="P22" s="103" t="str">
        <f>"ДОРОЖНАЯ КАРТА НА "&amp;O22&amp;" ГОД"</f>
        <v>ДОРОЖНАЯ КАРТА НА 2019 ГОД</v>
      </c>
      <c r="Q22" s="103"/>
      <c r="R22" s="103"/>
      <c r="S22" s="103"/>
      <c r="T22" s="103"/>
      <c r="U22" s="103"/>
      <c r="V22" s="24">
        <v>2019</v>
      </c>
      <c r="W22" s="103" t="str">
        <f>"ДОРОЖНАЯ КАРТА НА "&amp;V22&amp;" ГОД"</f>
        <v>ДОРОЖНАЯ КАРТА НА 2019 ГОД</v>
      </c>
      <c r="X22" s="103"/>
      <c r="Y22" s="103"/>
      <c r="Z22" s="103"/>
      <c r="AA22" s="103"/>
      <c r="AB22" s="103"/>
      <c r="AC22" s="24">
        <v>2019</v>
      </c>
      <c r="AD22" s="103" t="str">
        <f>"ДОРОЖНАЯ КАРТА НА "&amp;AC22&amp;" ГОД"</f>
        <v>ДОРОЖНАЯ КАРТА НА 2019 ГОД</v>
      </c>
      <c r="AE22" s="103"/>
      <c r="AF22" s="103"/>
      <c r="AG22" s="103"/>
      <c r="AH22" s="103"/>
      <c r="AI22" s="103"/>
      <c r="AJ22" s="24">
        <v>2019</v>
      </c>
      <c r="AK22" s="103" t="str">
        <f>"ДОРОЖНАЯ КАРТА НА "&amp;AJ22&amp;" ГОД"</f>
        <v>ДОРОЖНАЯ КАРТА НА 2019 ГОД</v>
      </c>
      <c r="AL22" s="103"/>
      <c r="AM22" s="103"/>
      <c r="AN22" s="103"/>
      <c r="AO22" s="103"/>
      <c r="AP22" s="103"/>
      <c r="AQ22" s="24">
        <v>2019</v>
      </c>
      <c r="AR22" s="103" t="str">
        <f>"ДОРОЖНАЯ КАРТА НА "&amp;AQ22&amp;" ГОД"</f>
        <v>ДОРОЖНАЯ КАРТА НА 2019 ГОД</v>
      </c>
      <c r="AS22" s="103"/>
      <c r="AT22" s="103"/>
      <c r="AU22" s="103"/>
      <c r="AV22" s="103"/>
      <c r="AW22" s="103"/>
      <c r="AX22" s="24">
        <v>2019</v>
      </c>
      <c r="AY22" s="103" t="str">
        <f>"ДОРОЖНАЯ КАРТА НА "&amp;AX22&amp;" ГОД"</f>
        <v>ДОРОЖНАЯ КАРТА НА 2019 ГОД</v>
      </c>
      <c r="AZ22" s="103"/>
      <c r="BA22" s="103"/>
      <c r="BB22" s="103"/>
      <c r="BC22" s="103"/>
      <c r="BD22" s="103"/>
    </row>
    <row r="23" spans="1:56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  <c r="O23" s="9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93"/>
      <c r="Q23" s="93"/>
      <c r="R23" s="93"/>
      <c r="S23" s="93"/>
      <c r="T23" s="93"/>
      <c r="U23" s="93"/>
      <c r="V23" s="9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93"/>
      <c r="X23" s="93"/>
      <c r="Y23" s="93"/>
      <c r="Z23" s="93"/>
      <c r="AA23" s="93"/>
      <c r="AB23" s="93"/>
      <c r="AC23" s="93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93"/>
      <c r="AE23" s="93"/>
      <c r="AF23" s="93"/>
      <c r="AG23" s="93"/>
      <c r="AH23" s="93"/>
      <c r="AI23" s="93"/>
      <c r="AJ23" s="93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93"/>
      <c r="AL23" s="93"/>
      <c r="AM23" s="93"/>
      <c r="AN23" s="93"/>
      <c r="AO23" s="93"/>
      <c r="AP23" s="93"/>
      <c r="AQ23" s="93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93"/>
      <c r="AS23" s="93"/>
      <c r="AT23" s="93"/>
      <c r="AU23" s="93"/>
      <c r="AV23" s="93"/>
      <c r="AW23" s="93"/>
      <c r="AX23" s="93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93"/>
      <c r="AZ23" s="93"/>
      <c r="BA23" s="93"/>
      <c r="BB23" s="93"/>
      <c r="BC23" s="93"/>
      <c r="BD23" s="93"/>
    </row>
    <row r="24" spans="1:56" ht="28.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  <c r="O24" s="2" t="s">
        <v>0</v>
      </c>
      <c r="P24" s="2" t="s">
        <v>1</v>
      </c>
      <c r="Q24" s="2" t="s">
        <v>2</v>
      </c>
      <c r="R24" s="2" t="s">
        <v>6</v>
      </c>
      <c r="S24" s="2" t="s">
        <v>3</v>
      </c>
      <c r="T24" s="2" t="s">
        <v>4</v>
      </c>
      <c r="U24" s="2" t="s">
        <v>5</v>
      </c>
      <c r="V24" s="2" t="s">
        <v>0</v>
      </c>
      <c r="W24" s="2" t="s">
        <v>1</v>
      </c>
      <c r="X24" s="2" t="s">
        <v>2</v>
      </c>
      <c r="Y24" s="2" t="s">
        <v>6</v>
      </c>
      <c r="Z24" s="2" t="s">
        <v>3</v>
      </c>
      <c r="AA24" s="2" t="s">
        <v>4</v>
      </c>
      <c r="AB24" s="2" t="s">
        <v>5</v>
      </c>
      <c r="AC24" s="2" t="s">
        <v>0</v>
      </c>
      <c r="AD24" s="2" t="s">
        <v>1</v>
      </c>
      <c r="AE24" s="2" t="s">
        <v>2</v>
      </c>
      <c r="AF24" s="2" t="s">
        <v>6</v>
      </c>
      <c r="AG24" s="2" t="s">
        <v>3</v>
      </c>
      <c r="AH24" s="2" t="s">
        <v>4</v>
      </c>
      <c r="AI24" s="2" t="s">
        <v>5</v>
      </c>
      <c r="AJ24" s="2" t="s">
        <v>0</v>
      </c>
      <c r="AK24" s="2" t="s">
        <v>1</v>
      </c>
      <c r="AL24" s="2" t="s">
        <v>2</v>
      </c>
      <c r="AM24" s="2" t="s">
        <v>6</v>
      </c>
      <c r="AN24" s="2" t="s">
        <v>3</v>
      </c>
      <c r="AO24" s="2" t="s">
        <v>4</v>
      </c>
      <c r="AP24" s="2" t="s">
        <v>5</v>
      </c>
      <c r="AQ24" s="2" t="s">
        <v>0</v>
      </c>
      <c r="AR24" s="2" t="s">
        <v>1</v>
      </c>
      <c r="AS24" s="2" t="s">
        <v>2</v>
      </c>
      <c r="AT24" s="2" t="s">
        <v>6</v>
      </c>
      <c r="AU24" s="2" t="s">
        <v>3</v>
      </c>
      <c r="AV24" s="2" t="s">
        <v>4</v>
      </c>
      <c r="AW24" s="2" t="s">
        <v>5</v>
      </c>
      <c r="AX24" s="2" t="s">
        <v>0</v>
      </c>
      <c r="AY24" s="2" t="s">
        <v>1</v>
      </c>
      <c r="AZ24" s="2" t="s">
        <v>2</v>
      </c>
      <c r="BA24" s="2" t="s">
        <v>6</v>
      </c>
      <c r="BB24" s="2" t="s">
        <v>3</v>
      </c>
      <c r="BC24" s="2" t="s">
        <v>4</v>
      </c>
      <c r="BD24" s="2" t="s">
        <v>5</v>
      </c>
    </row>
    <row r="25" spans="1:56" ht="171" x14ac:dyDescent="0.2">
      <c r="A25" s="63">
        <v>43709</v>
      </c>
      <c r="B25" s="63">
        <v>43830</v>
      </c>
      <c r="C25" s="2" t="s">
        <v>339</v>
      </c>
      <c r="D25" s="65" t="s">
        <v>340</v>
      </c>
      <c r="E25" s="65" t="s">
        <v>341</v>
      </c>
      <c r="F25" s="65" t="s">
        <v>342</v>
      </c>
      <c r="G25" s="68" t="s">
        <v>343</v>
      </c>
      <c r="H25" s="16"/>
      <c r="I25" s="16"/>
      <c r="J25" s="2"/>
      <c r="K25" s="2"/>
      <c r="L25" s="2"/>
      <c r="M25" s="2"/>
      <c r="N25" s="2"/>
      <c r="O25" s="63">
        <v>43709</v>
      </c>
      <c r="P25" s="63">
        <v>43830</v>
      </c>
      <c r="Q25" s="2" t="s">
        <v>344</v>
      </c>
      <c r="R25" s="65" t="s">
        <v>178</v>
      </c>
      <c r="S25" s="65" t="s">
        <v>295</v>
      </c>
      <c r="T25" s="65" t="s">
        <v>180</v>
      </c>
      <c r="U25" s="68" t="s">
        <v>296</v>
      </c>
      <c r="V25" s="16"/>
      <c r="W25" s="16"/>
      <c r="X25" s="2"/>
      <c r="Y25" s="2"/>
      <c r="Z25" s="2"/>
      <c r="AA25" s="2"/>
      <c r="AB25" s="2"/>
      <c r="AC25" s="63">
        <v>43709</v>
      </c>
      <c r="AD25" s="63">
        <v>43830</v>
      </c>
      <c r="AE25" s="2" t="s">
        <v>345</v>
      </c>
      <c r="AF25" s="2" t="s">
        <v>283</v>
      </c>
      <c r="AG25" s="2" t="s">
        <v>284</v>
      </c>
      <c r="AH25" s="65" t="s">
        <v>174</v>
      </c>
      <c r="AI25" s="68" t="s">
        <v>175</v>
      </c>
      <c r="AJ25" s="63">
        <v>43709</v>
      </c>
      <c r="AK25" s="63">
        <v>43830</v>
      </c>
      <c r="AL25" s="2" t="s">
        <v>346</v>
      </c>
      <c r="AM25" s="2" t="s">
        <v>283</v>
      </c>
      <c r="AN25" s="2" t="s">
        <v>284</v>
      </c>
      <c r="AO25" s="65" t="s">
        <v>174</v>
      </c>
      <c r="AP25" s="68" t="s">
        <v>175</v>
      </c>
      <c r="AQ25" s="63">
        <v>43709</v>
      </c>
      <c r="AR25" s="63">
        <v>43830</v>
      </c>
      <c r="AS25" s="2" t="s">
        <v>345</v>
      </c>
      <c r="AT25" s="2" t="s">
        <v>283</v>
      </c>
      <c r="AU25" s="2" t="s">
        <v>284</v>
      </c>
      <c r="AV25" s="65" t="s">
        <v>174</v>
      </c>
      <c r="AW25" s="68" t="s">
        <v>175</v>
      </c>
      <c r="AX25" s="63">
        <v>43709</v>
      </c>
      <c r="AY25" s="63">
        <v>43830</v>
      </c>
      <c r="AZ25" s="2" t="s">
        <v>347</v>
      </c>
      <c r="BA25" s="65" t="s">
        <v>178</v>
      </c>
      <c r="BB25" s="65" t="s">
        <v>295</v>
      </c>
      <c r="BC25" s="65" t="s">
        <v>180</v>
      </c>
      <c r="BD25" s="68" t="s">
        <v>296</v>
      </c>
    </row>
    <row r="26" spans="1:56" ht="114" x14ac:dyDescent="0.2">
      <c r="A26" s="63">
        <v>43709</v>
      </c>
      <c r="B26" s="63">
        <v>43830</v>
      </c>
      <c r="C26" s="2" t="s">
        <v>348</v>
      </c>
      <c r="D26" s="65" t="s">
        <v>340</v>
      </c>
      <c r="E26" s="65" t="s">
        <v>341</v>
      </c>
      <c r="F26" s="65" t="s">
        <v>349</v>
      </c>
      <c r="G26" s="68" t="s">
        <v>343</v>
      </c>
      <c r="H26" s="16"/>
      <c r="I26" s="16"/>
      <c r="J26" s="2"/>
      <c r="K26" s="2"/>
      <c r="L26" s="2"/>
      <c r="M26" s="2"/>
      <c r="N26" s="2"/>
      <c r="O26" s="63">
        <v>43709</v>
      </c>
      <c r="P26" s="63">
        <v>43830</v>
      </c>
      <c r="Q26" s="2" t="s">
        <v>350</v>
      </c>
      <c r="R26" s="2" t="s">
        <v>283</v>
      </c>
      <c r="S26" s="2" t="s">
        <v>284</v>
      </c>
      <c r="T26" s="65" t="s">
        <v>174</v>
      </c>
      <c r="U26" s="68" t="s">
        <v>175</v>
      </c>
      <c r="V26" s="16"/>
      <c r="W26" s="16"/>
      <c r="X26" s="2"/>
      <c r="Y26" s="2"/>
      <c r="Z26" s="2"/>
      <c r="AA26" s="2"/>
      <c r="AB26" s="2"/>
      <c r="AC26" s="63">
        <v>43709</v>
      </c>
      <c r="AD26" s="63">
        <v>43830</v>
      </c>
      <c r="AE26" s="2" t="s">
        <v>351</v>
      </c>
      <c r="AF26" s="2" t="s">
        <v>283</v>
      </c>
      <c r="AG26" s="2" t="s">
        <v>284</v>
      </c>
      <c r="AH26" s="65" t="s">
        <v>174</v>
      </c>
      <c r="AI26" s="68" t="s">
        <v>175</v>
      </c>
      <c r="AJ26" s="16"/>
      <c r="AK26" s="16"/>
      <c r="AL26" s="2"/>
      <c r="AM26" s="2"/>
      <c r="AN26" s="2"/>
      <c r="AO26" s="2"/>
      <c r="AP26" s="2"/>
      <c r="AQ26" s="63">
        <v>43709</v>
      </c>
      <c r="AR26" s="63">
        <v>43830</v>
      </c>
      <c r="AS26" s="2" t="s">
        <v>351</v>
      </c>
      <c r="AT26" s="2" t="s">
        <v>283</v>
      </c>
      <c r="AU26" s="2" t="s">
        <v>284</v>
      </c>
      <c r="AV26" s="65" t="s">
        <v>174</v>
      </c>
      <c r="AW26" s="68" t="s">
        <v>175</v>
      </c>
      <c r="AX26" s="16"/>
      <c r="AY26" s="16"/>
      <c r="AZ26" s="2"/>
      <c r="BA26" s="2"/>
      <c r="BB26" s="2"/>
      <c r="BC26" s="2"/>
      <c r="BD26" s="2"/>
    </row>
    <row r="27" spans="1:56" ht="114" x14ac:dyDescent="0.2">
      <c r="A27" s="16"/>
      <c r="B27" s="16"/>
      <c r="C27" s="2"/>
      <c r="D27" s="2"/>
      <c r="E27" s="2"/>
      <c r="F27" s="2"/>
      <c r="G27" s="2"/>
      <c r="H27" s="16"/>
      <c r="I27" s="16"/>
      <c r="J27" s="2"/>
      <c r="K27" s="2"/>
      <c r="L27" s="2"/>
      <c r="M27" s="2"/>
      <c r="N27" s="2"/>
      <c r="O27" s="63">
        <v>43709</v>
      </c>
      <c r="P27" s="63">
        <v>43830</v>
      </c>
      <c r="Q27" s="2" t="s">
        <v>345</v>
      </c>
      <c r="R27" s="2" t="s">
        <v>283</v>
      </c>
      <c r="S27" s="2" t="s">
        <v>284</v>
      </c>
      <c r="T27" s="65" t="s">
        <v>174</v>
      </c>
      <c r="U27" s="68" t="s">
        <v>175</v>
      </c>
      <c r="V27" s="16"/>
      <c r="W27" s="16"/>
      <c r="X27" s="2"/>
      <c r="Y27" s="2"/>
      <c r="Z27" s="2"/>
      <c r="AA27" s="2"/>
      <c r="AB27" s="2"/>
      <c r="AC27" s="16"/>
      <c r="AD27" s="16"/>
      <c r="AE27" s="2"/>
      <c r="AF27" s="2"/>
      <c r="AG27" s="2"/>
      <c r="AH27" s="2"/>
      <c r="AI27" s="2"/>
      <c r="AJ27" s="16"/>
      <c r="AK27" s="16"/>
      <c r="AL27" s="2"/>
      <c r="AM27" s="2"/>
      <c r="AN27" s="2"/>
      <c r="AO27" s="2"/>
      <c r="AP27" s="2"/>
      <c r="AQ27" s="16"/>
      <c r="AR27" s="16"/>
      <c r="AS27" s="2"/>
      <c r="AT27" s="2"/>
      <c r="AU27" s="2"/>
      <c r="AV27" s="2"/>
      <c r="AW27" s="2"/>
      <c r="AX27" s="16"/>
      <c r="AY27" s="16"/>
      <c r="AZ27" s="2"/>
      <c r="BA27" s="2"/>
      <c r="BB27" s="2"/>
      <c r="BC27" s="2"/>
      <c r="BD27" s="2"/>
    </row>
    <row r="28" spans="1:56" ht="57" x14ac:dyDescent="0.2">
      <c r="A28" s="16"/>
      <c r="B28" s="16"/>
      <c r="C28" s="2"/>
      <c r="D28" s="2"/>
      <c r="E28" s="2"/>
      <c r="F28" s="2"/>
      <c r="G28" s="2"/>
      <c r="H28" s="16"/>
      <c r="I28" s="16"/>
      <c r="J28" s="2"/>
      <c r="K28" s="2"/>
      <c r="L28" s="2"/>
      <c r="M28" s="2"/>
      <c r="N28" s="2"/>
      <c r="O28" s="63">
        <v>43709</v>
      </c>
      <c r="P28" s="63">
        <v>43830</v>
      </c>
      <c r="Q28" s="2" t="s">
        <v>351</v>
      </c>
      <c r="R28" s="2" t="s">
        <v>283</v>
      </c>
      <c r="S28" s="2" t="s">
        <v>284</v>
      </c>
      <c r="T28" s="65" t="s">
        <v>174</v>
      </c>
      <c r="U28" s="68" t="s">
        <v>175</v>
      </c>
      <c r="V28" s="16"/>
      <c r="W28" s="16"/>
      <c r="X28" s="2"/>
      <c r="Y28" s="2"/>
      <c r="Z28" s="2"/>
      <c r="AA28" s="2"/>
      <c r="AB28" s="2"/>
      <c r="AC28" s="16"/>
      <c r="AD28" s="16"/>
      <c r="AE28" s="2"/>
      <c r="AF28" s="2"/>
      <c r="AG28" s="2"/>
      <c r="AH28" s="2"/>
      <c r="AI28" s="2"/>
      <c r="AJ28" s="16"/>
      <c r="AK28" s="16"/>
      <c r="AL28" s="2"/>
      <c r="AM28" s="2"/>
      <c r="AN28" s="2"/>
      <c r="AO28" s="2"/>
      <c r="AP28" s="2"/>
      <c r="AQ28" s="16"/>
      <c r="AR28" s="16"/>
      <c r="AS28" s="2"/>
      <c r="AT28" s="2"/>
      <c r="AU28" s="2"/>
      <c r="AV28" s="2"/>
      <c r="AW28" s="2"/>
      <c r="AX28" s="16"/>
      <c r="AY28" s="16"/>
      <c r="AZ28" s="2"/>
      <c r="BA28" s="2"/>
      <c r="BB28" s="2"/>
      <c r="BC28" s="2"/>
      <c r="BD28" s="2"/>
    </row>
    <row r="29" spans="1:56" x14ac:dyDescent="0.2">
      <c r="A29" s="16"/>
      <c r="B29" s="16"/>
      <c r="C29" s="2"/>
      <c r="D29" s="2"/>
      <c r="E29" s="2"/>
      <c r="F29" s="2"/>
      <c r="G29" s="2"/>
      <c r="H29" s="16"/>
      <c r="I29" s="16"/>
      <c r="J29" s="2"/>
      <c r="K29" s="2"/>
      <c r="L29" s="2"/>
      <c r="M29" s="2"/>
      <c r="N29" s="2"/>
      <c r="O29" s="16"/>
      <c r="P29" s="16"/>
      <c r="Q29" s="2"/>
      <c r="R29" s="2"/>
      <c r="S29" s="2"/>
      <c r="T29" s="2"/>
      <c r="U29" s="2"/>
      <c r="V29" s="16"/>
      <c r="W29" s="16"/>
      <c r="X29" s="2"/>
      <c r="Y29" s="2"/>
      <c r="Z29" s="2"/>
      <c r="AA29" s="2"/>
      <c r="AB29" s="2"/>
      <c r="AC29" s="16"/>
      <c r="AD29" s="16"/>
      <c r="AE29" s="2"/>
      <c r="AF29" s="2"/>
      <c r="AG29" s="2"/>
      <c r="AH29" s="2"/>
      <c r="AI29" s="2"/>
      <c r="AJ29" s="16"/>
      <c r="AK29" s="16"/>
      <c r="AL29" s="2"/>
      <c r="AM29" s="2"/>
      <c r="AN29" s="2"/>
      <c r="AO29" s="2"/>
      <c r="AP29" s="2"/>
      <c r="AQ29" s="16"/>
      <c r="AR29" s="16"/>
      <c r="AS29" s="2"/>
      <c r="AT29" s="2"/>
      <c r="AU29" s="2"/>
      <c r="AV29" s="2"/>
      <c r="AW29" s="2"/>
      <c r="AX29" s="16"/>
      <c r="AY29" s="16"/>
      <c r="AZ29" s="2"/>
      <c r="BA29" s="2"/>
      <c r="BB29" s="2"/>
      <c r="BC29" s="2"/>
      <c r="BD29" s="2"/>
    </row>
    <row r="30" spans="1:56" x14ac:dyDescent="0.2">
      <c r="A30" s="16"/>
      <c r="B30" s="16"/>
      <c r="C30" s="2"/>
      <c r="D30" s="2"/>
      <c r="E30" s="2"/>
      <c r="F30" s="2"/>
      <c r="G30" s="2"/>
      <c r="H30" s="16"/>
      <c r="I30" s="16"/>
      <c r="J30" s="2"/>
      <c r="K30" s="2"/>
      <c r="L30" s="2"/>
      <c r="M30" s="2"/>
      <c r="N30" s="2"/>
      <c r="O30" s="16"/>
      <c r="P30" s="16"/>
      <c r="Q30" s="2"/>
      <c r="R30" s="2"/>
      <c r="S30" s="2"/>
      <c r="T30" s="2"/>
      <c r="U30" s="2"/>
      <c r="V30" s="16"/>
      <c r="W30" s="16"/>
      <c r="X30" s="2"/>
      <c r="Y30" s="2"/>
      <c r="Z30" s="2"/>
      <c r="AA30" s="2"/>
      <c r="AB30" s="2"/>
      <c r="AC30" s="16"/>
      <c r="AD30" s="16"/>
      <c r="AE30" s="2"/>
      <c r="AF30" s="2"/>
      <c r="AG30" s="2"/>
      <c r="AH30" s="2"/>
      <c r="AI30" s="2"/>
      <c r="AJ30" s="16"/>
      <c r="AK30" s="16"/>
      <c r="AL30" s="2"/>
      <c r="AM30" s="2"/>
      <c r="AN30" s="2"/>
      <c r="AO30" s="2"/>
      <c r="AP30" s="2"/>
      <c r="AQ30" s="16"/>
      <c r="AR30" s="16"/>
      <c r="AS30" s="2"/>
      <c r="AT30" s="2"/>
      <c r="AU30" s="2"/>
      <c r="AV30" s="2"/>
      <c r="AW30" s="2"/>
      <c r="AX30" s="16"/>
      <c r="AY30" s="16"/>
      <c r="AZ30" s="2"/>
      <c r="BA30" s="2"/>
      <c r="BB30" s="2"/>
      <c r="BC30" s="2"/>
      <c r="BD30" s="2"/>
    </row>
    <row r="31" spans="1:56" x14ac:dyDescent="0.2">
      <c r="A31" s="16"/>
      <c r="B31" s="16"/>
      <c r="C31" s="2"/>
      <c r="D31" s="2"/>
      <c r="E31" s="2"/>
      <c r="F31" s="2"/>
      <c r="G31" s="2"/>
      <c r="H31" s="16"/>
      <c r="I31" s="16"/>
      <c r="J31" s="2"/>
      <c r="K31" s="2"/>
      <c r="L31" s="2"/>
      <c r="M31" s="2"/>
      <c r="N31" s="2"/>
      <c r="O31" s="16"/>
      <c r="P31" s="16"/>
      <c r="Q31" s="2"/>
      <c r="R31" s="2"/>
      <c r="S31" s="2"/>
      <c r="T31" s="2"/>
      <c r="U31" s="2"/>
      <c r="V31" s="16"/>
      <c r="W31" s="16"/>
      <c r="X31" s="2"/>
      <c r="Y31" s="2"/>
      <c r="Z31" s="2"/>
      <c r="AA31" s="2"/>
      <c r="AB31" s="2"/>
      <c r="AC31" s="16"/>
      <c r="AD31" s="16"/>
      <c r="AE31" s="2"/>
      <c r="AF31" s="2"/>
      <c r="AG31" s="2"/>
      <c r="AH31" s="2"/>
      <c r="AI31" s="2"/>
      <c r="AJ31" s="16"/>
      <c r="AK31" s="16"/>
      <c r="AL31" s="2"/>
      <c r="AM31" s="2"/>
      <c r="AN31" s="2"/>
      <c r="AO31" s="2"/>
      <c r="AP31" s="2"/>
      <c r="AQ31" s="16"/>
      <c r="AR31" s="16"/>
      <c r="AS31" s="2"/>
      <c r="AT31" s="2"/>
      <c r="AU31" s="2"/>
      <c r="AV31" s="2"/>
      <c r="AW31" s="2"/>
      <c r="AX31" s="16"/>
      <c r="AY31" s="16"/>
      <c r="AZ31" s="2"/>
      <c r="BA31" s="2"/>
      <c r="BB31" s="2"/>
      <c r="BC31" s="2"/>
      <c r="BD31" s="2"/>
    </row>
    <row r="32" spans="1:56" x14ac:dyDescent="0.2">
      <c r="A32" s="16"/>
      <c r="B32" s="16"/>
      <c r="C32" s="2"/>
      <c r="D32" s="2"/>
      <c r="E32" s="2"/>
      <c r="F32" s="2"/>
      <c r="G32" s="2"/>
      <c r="H32" s="16"/>
      <c r="I32" s="16"/>
      <c r="J32" s="2"/>
      <c r="K32" s="2"/>
      <c r="L32" s="2"/>
      <c r="M32" s="2"/>
      <c r="N32" s="2"/>
      <c r="O32" s="16"/>
      <c r="P32" s="16"/>
      <c r="Q32" s="2"/>
      <c r="R32" s="2"/>
      <c r="S32" s="2"/>
      <c r="T32" s="2"/>
      <c r="U32" s="2"/>
      <c r="V32" s="16"/>
      <c r="W32" s="16"/>
      <c r="X32" s="2"/>
      <c r="Y32" s="2"/>
      <c r="Z32" s="2"/>
      <c r="AA32" s="2"/>
      <c r="AB32" s="2"/>
      <c r="AC32" s="16"/>
      <c r="AD32" s="16"/>
      <c r="AE32" s="2"/>
      <c r="AF32" s="2"/>
      <c r="AG32" s="2"/>
      <c r="AH32" s="2"/>
      <c r="AI32" s="2"/>
      <c r="AJ32" s="16"/>
      <c r="AK32" s="16"/>
      <c r="AL32" s="2"/>
      <c r="AM32" s="2"/>
      <c r="AN32" s="2"/>
      <c r="AO32" s="2"/>
      <c r="AP32" s="2"/>
      <c r="AQ32" s="16"/>
      <c r="AR32" s="16"/>
      <c r="AS32" s="2"/>
      <c r="AT32" s="2"/>
      <c r="AU32" s="2"/>
      <c r="AV32" s="2"/>
      <c r="AW32" s="2"/>
      <c r="AX32" s="16"/>
      <c r="AY32" s="16"/>
      <c r="AZ32" s="2"/>
      <c r="BA32" s="2"/>
      <c r="BB32" s="2"/>
      <c r="BC32" s="2"/>
      <c r="BD32" s="2"/>
    </row>
    <row r="33" spans="1:56" x14ac:dyDescent="0.2">
      <c r="A33" s="16"/>
      <c r="B33" s="16"/>
      <c r="C33" s="2"/>
      <c r="D33" s="2"/>
      <c r="E33" s="2"/>
      <c r="F33" s="2"/>
      <c r="G33" s="2"/>
      <c r="H33" s="16"/>
      <c r="I33" s="16"/>
      <c r="J33" s="2"/>
      <c r="K33" s="2"/>
      <c r="L33" s="2"/>
      <c r="M33" s="2"/>
      <c r="N33" s="2"/>
      <c r="O33" s="16"/>
      <c r="P33" s="16"/>
      <c r="Q33" s="2"/>
      <c r="R33" s="2"/>
      <c r="S33" s="2"/>
      <c r="T33" s="2"/>
      <c r="U33" s="2"/>
      <c r="V33" s="16"/>
      <c r="W33" s="16"/>
      <c r="X33" s="2"/>
      <c r="Y33" s="2"/>
      <c r="Z33" s="2"/>
      <c r="AA33" s="2"/>
      <c r="AB33" s="2"/>
      <c r="AC33" s="16"/>
      <c r="AD33" s="16"/>
      <c r="AE33" s="2"/>
      <c r="AF33" s="2"/>
      <c r="AG33" s="2"/>
      <c r="AH33" s="2"/>
      <c r="AI33" s="2"/>
      <c r="AJ33" s="16"/>
      <c r="AK33" s="16"/>
      <c r="AL33" s="2"/>
      <c r="AM33" s="2"/>
      <c r="AN33" s="2"/>
      <c r="AO33" s="2"/>
      <c r="AP33" s="2"/>
      <c r="AQ33" s="16"/>
      <c r="AR33" s="16"/>
      <c r="AS33" s="2"/>
      <c r="AT33" s="2"/>
      <c r="AU33" s="2"/>
      <c r="AV33" s="2"/>
      <c r="AW33" s="2"/>
      <c r="AX33" s="16"/>
      <c r="AY33" s="16"/>
      <c r="AZ33" s="2"/>
      <c r="BA33" s="2"/>
      <c r="BB33" s="2"/>
      <c r="BC33" s="2"/>
      <c r="BD33" s="2"/>
    </row>
    <row r="34" spans="1:56" x14ac:dyDescent="0.2">
      <c r="A34" s="16"/>
      <c r="B34" s="16"/>
      <c r="C34" s="2"/>
      <c r="D34" s="2"/>
      <c r="E34" s="2"/>
      <c r="F34" s="2"/>
      <c r="G34" s="2"/>
      <c r="H34" s="16"/>
      <c r="I34" s="16"/>
      <c r="J34" s="2"/>
      <c r="K34" s="2"/>
      <c r="L34" s="2"/>
      <c r="M34" s="2"/>
      <c r="N34" s="2"/>
      <c r="O34" s="16"/>
      <c r="P34" s="16"/>
      <c r="Q34" s="2"/>
      <c r="R34" s="2"/>
      <c r="S34" s="2"/>
      <c r="T34" s="2"/>
      <c r="U34" s="2"/>
      <c r="V34" s="16"/>
      <c r="W34" s="16"/>
      <c r="X34" s="2"/>
      <c r="Y34" s="2"/>
      <c r="Z34" s="2"/>
      <c r="AA34" s="2"/>
      <c r="AB34" s="2"/>
      <c r="AC34" s="16"/>
      <c r="AD34" s="16"/>
      <c r="AE34" s="2"/>
      <c r="AF34" s="2"/>
      <c r="AG34" s="2"/>
      <c r="AH34" s="2"/>
      <c r="AI34" s="2"/>
      <c r="AJ34" s="16"/>
      <c r="AK34" s="16"/>
      <c r="AL34" s="2"/>
      <c r="AM34" s="2"/>
      <c r="AN34" s="2"/>
      <c r="AO34" s="2"/>
      <c r="AP34" s="2"/>
      <c r="AQ34" s="16"/>
      <c r="AR34" s="16"/>
      <c r="AS34" s="2"/>
      <c r="AT34" s="2"/>
      <c r="AU34" s="2"/>
      <c r="AV34" s="2"/>
      <c r="AW34" s="2"/>
      <c r="AX34" s="16"/>
      <c r="AY34" s="16"/>
      <c r="AZ34" s="2"/>
      <c r="BA34" s="2"/>
      <c r="BB34" s="2"/>
      <c r="BC34" s="2"/>
      <c r="BD34" s="2"/>
    </row>
    <row r="35" spans="1:56" x14ac:dyDescent="0.2">
      <c r="A35" s="16"/>
      <c r="B35" s="16"/>
      <c r="C35" s="2"/>
      <c r="D35" s="2"/>
      <c r="E35" s="2"/>
      <c r="F35" s="2"/>
      <c r="G35" s="2"/>
      <c r="H35" s="16"/>
      <c r="I35" s="16"/>
      <c r="J35" s="2"/>
      <c r="K35" s="2"/>
      <c r="L35" s="2"/>
      <c r="M35" s="2"/>
      <c r="N35" s="2"/>
      <c r="O35" s="16"/>
      <c r="P35" s="16"/>
      <c r="Q35" s="2"/>
      <c r="R35" s="2"/>
      <c r="S35" s="2"/>
      <c r="T35" s="2"/>
      <c r="U35" s="2"/>
      <c r="V35" s="16"/>
      <c r="W35" s="16"/>
      <c r="X35" s="2"/>
      <c r="Y35" s="2"/>
      <c r="Z35" s="2"/>
      <c r="AA35" s="2"/>
      <c r="AB35" s="2"/>
      <c r="AC35" s="16"/>
      <c r="AD35" s="16"/>
      <c r="AE35" s="2"/>
      <c r="AF35" s="2"/>
      <c r="AG35" s="2"/>
      <c r="AH35" s="2"/>
      <c r="AI35" s="2"/>
      <c r="AJ35" s="16"/>
      <c r="AK35" s="16"/>
      <c r="AL35" s="2"/>
      <c r="AM35" s="2"/>
      <c r="AN35" s="2"/>
      <c r="AO35" s="2"/>
      <c r="AP35" s="2"/>
      <c r="AQ35" s="16"/>
      <c r="AR35" s="16"/>
      <c r="AS35" s="2"/>
      <c r="AT35" s="2"/>
      <c r="AU35" s="2"/>
      <c r="AV35" s="2"/>
      <c r="AW35" s="2"/>
      <c r="AX35" s="16"/>
      <c r="AY35" s="16"/>
      <c r="AZ35" s="2"/>
      <c r="BA35" s="2"/>
      <c r="BB35" s="2"/>
      <c r="BC35" s="2"/>
      <c r="BD35" s="2"/>
    </row>
    <row r="36" spans="1:56" x14ac:dyDescent="0.2">
      <c r="A36" s="16"/>
      <c r="B36" s="16"/>
      <c r="C36" s="2"/>
      <c r="D36" s="2"/>
      <c r="E36" s="2"/>
      <c r="F36" s="2"/>
      <c r="G36" s="2"/>
      <c r="H36" s="16"/>
      <c r="I36" s="16"/>
      <c r="J36" s="2"/>
      <c r="K36" s="2"/>
      <c r="L36" s="2"/>
      <c r="M36" s="2"/>
      <c r="N36" s="2"/>
      <c r="O36" s="16"/>
      <c r="P36" s="16"/>
      <c r="Q36" s="2"/>
      <c r="R36" s="2"/>
      <c r="S36" s="2"/>
      <c r="T36" s="2"/>
      <c r="U36" s="2"/>
      <c r="V36" s="16"/>
      <c r="W36" s="16"/>
      <c r="X36" s="2"/>
      <c r="Y36" s="2"/>
      <c r="Z36" s="2"/>
      <c r="AA36" s="2"/>
      <c r="AB36" s="2"/>
      <c r="AC36" s="16"/>
      <c r="AD36" s="16"/>
      <c r="AE36" s="2"/>
      <c r="AF36" s="2"/>
      <c r="AG36" s="2"/>
      <c r="AH36" s="2"/>
      <c r="AI36" s="2"/>
      <c r="AJ36" s="16"/>
      <c r="AK36" s="16"/>
      <c r="AL36" s="2"/>
      <c r="AM36" s="2"/>
      <c r="AN36" s="2"/>
      <c r="AO36" s="2"/>
      <c r="AP36" s="2"/>
      <c r="AQ36" s="16"/>
      <c r="AR36" s="16"/>
      <c r="AS36" s="2"/>
      <c r="AT36" s="2"/>
      <c r="AU36" s="2"/>
      <c r="AV36" s="2"/>
      <c r="AW36" s="2"/>
      <c r="AX36" s="16"/>
      <c r="AY36" s="16"/>
      <c r="AZ36" s="2"/>
      <c r="BA36" s="2"/>
      <c r="BB36" s="2"/>
      <c r="BC36" s="2"/>
      <c r="BD36" s="2"/>
    </row>
    <row r="37" spans="1:56" x14ac:dyDescent="0.2">
      <c r="A37" s="16"/>
      <c r="B37" s="16"/>
      <c r="C37" s="2"/>
      <c r="D37" s="2"/>
      <c r="E37" s="2"/>
      <c r="F37" s="2"/>
      <c r="G37" s="2"/>
      <c r="H37" s="16"/>
      <c r="I37" s="16"/>
      <c r="J37" s="2"/>
      <c r="K37" s="2"/>
      <c r="L37" s="2"/>
      <c r="M37" s="2"/>
      <c r="N37" s="2"/>
      <c r="O37" s="16"/>
      <c r="P37" s="16"/>
      <c r="Q37" s="2"/>
      <c r="R37" s="2"/>
      <c r="S37" s="2"/>
      <c r="T37" s="2"/>
      <c r="U37" s="2"/>
      <c r="V37" s="16"/>
      <c r="W37" s="16"/>
      <c r="X37" s="2"/>
      <c r="Y37" s="2"/>
      <c r="Z37" s="2"/>
      <c r="AA37" s="2"/>
      <c r="AB37" s="2"/>
      <c r="AC37" s="16"/>
      <c r="AD37" s="16"/>
      <c r="AE37" s="2"/>
      <c r="AF37" s="2"/>
      <c r="AG37" s="2"/>
      <c r="AH37" s="2"/>
      <c r="AI37" s="2"/>
      <c r="AJ37" s="16"/>
      <c r="AK37" s="16"/>
      <c r="AL37" s="2"/>
      <c r="AM37" s="2"/>
      <c r="AN37" s="2"/>
      <c r="AO37" s="2"/>
      <c r="AP37" s="2"/>
      <c r="AQ37" s="16"/>
      <c r="AR37" s="16"/>
      <c r="AS37" s="2"/>
      <c r="AT37" s="2"/>
      <c r="AU37" s="2"/>
      <c r="AV37" s="2"/>
      <c r="AW37" s="2"/>
      <c r="AX37" s="16"/>
      <c r="AY37" s="16"/>
      <c r="AZ37" s="2"/>
      <c r="BA37" s="2"/>
      <c r="BB37" s="2"/>
      <c r="BC37" s="2"/>
      <c r="BD37" s="2"/>
    </row>
    <row r="38" spans="1:56" x14ac:dyDescent="0.2">
      <c r="A38" s="16"/>
      <c r="B38" s="16"/>
      <c r="C38" s="2"/>
      <c r="D38" s="2"/>
      <c r="E38" s="2"/>
      <c r="F38" s="2"/>
      <c r="G38" s="2"/>
      <c r="H38" s="16"/>
      <c r="I38" s="16"/>
      <c r="J38" s="2"/>
      <c r="K38" s="2"/>
      <c r="L38" s="2"/>
      <c r="M38" s="2"/>
      <c r="N38" s="2"/>
      <c r="O38" s="16"/>
      <c r="P38" s="16"/>
      <c r="Q38" s="2"/>
      <c r="R38" s="2"/>
      <c r="S38" s="2"/>
      <c r="T38" s="2"/>
      <c r="U38" s="2"/>
      <c r="V38" s="16"/>
      <c r="W38" s="16"/>
      <c r="X38" s="2"/>
      <c r="Y38" s="2"/>
      <c r="Z38" s="2"/>
      <c r="AA38" s="2"/>
      <c r="AB38" s="2"/>
      <c r="AC38" s="16"/>
      <c r="AD38" s="16"/>
      <c r="AE38" s="2"/>
      <c r="AF38" s="2"/>
      <c r="AG38" s="2"/>
      <c r="AH38" s="2"/>
      <c r="AI38" s="2"/>
      <c r="AJ38" s="16"/>
      <c r="AK38" s="16"/>
      <c r="AL38" s="2"/>
      <c r="AM38" s="2"/>
      <c r="AN38" s="2"/>
      <c r="AO38" s="2"/>
      <c r="AP38" s="2"/>
      <c r="AQ38" s="16"/>
      <c r="AR38" s="16"/>
      <c r="AS38" s="2"/>
      <c r="AT38" s="2"/>
      <c r="AU38" s="2"/>
      <c r="AV38" s="2"/>
      <c r="AW38" s="2"/>
      <c r="AX38" s="16"/>
      <c r="AY38" s="16"/>
      <c r="AZ38" s="2"/>
      <c r="BA38" s="2"/>
      <c r="BB38" s="2"/>
      <c r="BC38" s="2"/>
      <c r="BD38" s="2"/>
    </row>
    <row r="39" spans="1:56" x14ac:dyDescent="0.2">
      <c r="A39" s="16"/>
      <c r="B39" s="16"/>
      <c r="C39" s="2"/>
      <c r="D39" s="2"/>
      <c r="E39" s="2"/>
      <c r="F39" s="2"/>
      <c r="G39" s="2"/>
      <c r="H39" s="16"/>
      <c r="I39" s="16"/>
      <c r="J39" s="2"/>
      <c r="K39" s="2"/>
      <c r="L39" s="2"/>
      <c r="M39" s="2"/>
      <c r="N39" s="2"/>
      <c r="O39" s="16"/>
      <c r="P39" s="16"/>
      <c r="Q39" s="2"/>
      <c r="R39" s="2"/>
      <c r="S39" s="2"/>
      <c r="T39" s="2"/>
      <c r="U39" s="2"/>
      <c r="V39" s="16"/>
      <c r="W39" s="16"/>
      <c r="X39" s="2"/>
      <c r="Y39" s="2"/>
      <c r="Z39" s="2"/>
      <c r="AA39" s="2"/>
      <c r="AB39" s="2"/>
      <c r="AC39" s="16"/>
      <c r="AD39" s="16"/>
      <c r="AE39" s="2"/>
      <c r="AF39" s="2"/>
      <c r="AG39" s="2"/>
      <c r="AH39" s="2"/>
      <c r="AI39" s="2"/>
      <c r="AJ39" s="16"/>
      <c r="AK39" s="16"/>
      <c r="AL39" s="2"/>
      <c r="AM39" s="2"/>
      <c r="AN39" s="2"/>
      <c r="AO39" s="2"/>
      <c r="AP39" s="2"/>
      <c r="AQ39" s="16"/>
      <c r="AR39" s="16"/>
      <c r="AS39" s="2"/>
      <c r="AT39" s="2"/>
      <c r="AU39" s="2"/>
      <c r="AV39" s="2"/>
      <c r="AW39" s="2"/>
      <c r="AX39" s="16"/>
      <c r="AY39" s="16"/>
      <c r="AZ39" s="2"/>
      <c r="BA39" s="2"/>
      <c r="BB39" s="2"/>
      <c r="BC39" s="2"/>
      <c r="BD39" s="2"/>
    </row>
    <row r="40" spans="1:56" ht="90.6" customHeight="1" thickBot="1" x14ac:dyDescent="0.25">
      <c r="A40" s="96" t="s">
        <v>7</v>
      </c>
      <c r="B40" s="96"/>
      <c r="C40" s="96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0" s="96"/>
      <c r="E40" s="96"/>
      <c r="F40" s="96"/>
      <c r="G40" s="96"/>
      <c r="H40" s="96" t="s">
        <v>7</v>
      </c>
      <c r="I40" s="96"/>
      <c r="J40" s="96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0" s="96"/>
      <c r="L40" s="96"/>
      <c r="M40" s="96"/>
      <c r="N40" s="96"/>
      <c r="O40" s="96" t="s">
        <v>7</v>
      </c>
      <c r="P40" s="96"/>
      <c r="Q40" s="96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0" s="96"/>
      <c r="S40" s="96"/>
      <c r="T40" s="96"/>
      <c r="U40" s="96"/>
      <c r="V40" s="96" t="s">
        <v>7</v>
      </c>
      <c r="W40" s="96"/>
      <c r="X40" s="96" t="str">
        <f>X19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0" s="96"/>
      <c r="Z40" s="96"/>
      <c r="AA40" s="96"/>
      <c r="AB40" s="96"/>
      <c r="AC40" s="96" t="s">
        <v>7</v>
      </c>
      <c r="AD40" s="96"/>
      <c r="AE40" s="96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0" s="96"/>
      <c r="AG40" s="96"/>
      <c r="AH40" s="96"/>
      <c r="AI40" s="96"/>
      <c r="AJ40" s="96" t="s">
        <v>7</v>
      </c>
      <c r="AK40" s="96"/>
      <c r="AL40" s="96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0" s="96"/>
      <c r="AN40" s="96"/>
      <c r="AO40" s="96"/>
      <c r="AP40" s="96"/>
      <c r="AQ40" s="96" t="s">
        <v>7</v>
      </c>
      <c r="AR40" s="96"/>
      <c r="AS40" s="96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0" s="96"/>
      <c r="AU40" s="96"/>
      <c r="AV40" s="96"/>
      <c r="AW40" s="96"/>
      <c r="AX40" s="96" t="s">
        <v>7</v>
      </c>
      <c r="AY40" s="96"/>
      <c r="AZ40" s="96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0" s="96"/>
      <c r="BB40" s="96"/>
      <c r="BC40" s="96"/>
      <c r="BD40" s="96"/>
    </row>
    <row r="41" spans="1:56" ht="27" customHeight="1" thickBot="1" x14ac:dyDescent="0.25">
      <c r="A41" s="96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96"/>
      <c r="C41" s="96"/>
      <c r="D41" s="3">
        <f>B11</f>
        <v>2</v>
      </c>
      <c r="H41" s="96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96"/>
      <c r="J41" s="96"/>
      <c r="K41" s="3">
        <f>I11</f>
        <v>0</v>
      </c>
      <c r="O41" s="96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96"/>
      <c r="Q41" s="96"/>
      <c r="R41" s="3">
        <f>P11</f>
        <v>0</v>
      </c>
      <c r="V41" s="96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96"/>
      <c r="X41" s="96"/>
      <c r="Y41" s="3">
        <f>W11</f>
        <v>0</v>
      </c>
      <c r="AC41" s="96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96"/>
      <c r="AE41" s="96"/>
      <c r="AF41" s="3">
        <f>AD11</f>
        <v>0</v>
      </c>
      <c r="AJ41" s="96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96"/>
      <c r="AL41" s="96"/>
      <c r="AM41" s="3">
        <f>AK11</f>
        <v>10</v>
      </c>
      <c r="AQ41" s="96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96"/>
      <c r="AS41" s="96"/>
      <c r="AT41" s="3">
        <f>AR11</f>
        <v>0</v>
      </c>
      <c r="AX41" s="96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41" s="96"/>
      <c r="AZ41" s="96"/>
      <c r="BA41" s="3">
        <f>AY11</f>
        <v>0</v>
      </c>
    </row>
    <row r="42" spans="1:56" ht="27" customHeight="1" thickBot="1" x14ac:dyDescent="0.25">
      <c r="A42" s="96" t="str">
        <f>"Значение по муниципалитету на конец "&amp;A22&amp;" года"</f>
        <v>Значение по муниципалитету на конец 2019 года</v>
      </c>
      <c r="B42" s="96"/>
      <c r="C42" s="96"/>
      <c r="D42" s="3">
        <f>B14</f>
        <v>0</v>
      </c>
      <c r="H42" s="96" t="str">
        <f>"Значение по муниципалитету на конец "&amp;H22&amp;" года"</f>
        <v>Значение по муниципалитету на конец 2019 года</v>
      </c>
      <c r="I42" s="96"/>
      <c r="J42" s="96"/>
      <c r="K42" s="3">
        <f>I14</f>
        <v>0</v>
      </c>
      <c r="O42" s="96" t="str">
        <f>"Значение по муниципалитету на конец "&amp;O22&amp;" года"</f>
        <v>Значение по муниципалитету на конец 2019 года</v>
      </c>
      <c r="P42" s="96"/>
      <c r="Q42" s="96"/>
      <c r="R42" s="3">
        <f>P14</f>
        <v>0</v>
      </c>
      <c r="V42" s="96" t="str">
        <f>"Значение по муниципалитету на конец "&amp;V22&amp;" года"</f>
        <v>Значение по муниципалитету на конец 2019 года</v>
      </c>
      <c r="W42" s="96"/>
      <c r="X42" s="96"/>
      <c r="Y42" s="3">
        <f>W14</f>
        <v>0</v>
      </c>
      <c r="AC42" s="96" t="str">
        <f>"Значение по муниципалитету на конец "&amp;AC22&amp;" года"</f>
        <v>Значение по муниципалитету на конец 2019 года</v>
      </c>
      <c r="AD42" s="96"/>
      <c r="AE42" s="96"/>
      <c r="AF42" s="3">
        <f>AD14</f>
        <v>0</v>
      </c>
      <c r="AJ42" s="96" t="str">
        <f>"Значение по муниципалитету на конец "&amp;AJ22&amp;" года"</f>
        <v>Значение по муниципалитету на конец 2019 года</v>
      </c>
      <c r="AK42" s="96"/>
      <c r="AL42" s="96"/>
      <c r="AM42" s="3">
        <f>AK14</f>
        <v>10</v>
      </c>
      <c r="AQ42" s="96" t="str">
        <f>"Значение по муниципалитету на конец "&amp;AQ22&amp;" года"</f>
        <v>Значение по муниципалитету на конец 2019 года</v>
      </c>
      <c r="AR42" s="96"/>
      <c r="AS42" s="96"/>
      <c r="AT42" s="3">
        <f>AR14</f>
        <v>0</v>
      </c>
      <c r="AX42" s="96" t="str">
        <f>"Значение по муниципалитету на конец "&amp;AX22&amp;" года"</f>
        <v>Значение по муниципалитету на конец 2019 года</v>
      </c>
      <c r="AY42" s="96"/>
      <c r="AZ42" s="96"/>
      <c r="BA42" s="3">
        <f>AY14</f>
        <v>0</v>
      </c>
    </row>
    <row r="43" spans="1:56" ht="29.45" customHeight="1" x14ac:dyDescent="0.2">
      <c r="A43" s="24">
        <v>2020</v>
      </c>
      <c r="B43" s="103" t="str">
        <f>"ДОРОЖНАЯ КАРТА НА "&amp;A43&amp;" ГОД"</f>
        <v>ДОРОЖНАЯ КАРТА НА 2020 ГОД</v>
      </c>
      <c r="C43" s="103"/>
      <c r="D43" s="103"/>
      <c r="E43" s="103"/>
      <c r="F43" s="103"/>
      <c r="G43" s="103"/>
      <c r="H43" s="24">
        <v>2020</v>
      </c>
      <c r="I43" s="103" t="str">
        <f>"ДОРОЖНАЯ КАРТА НА "&amp;H43&amp;" ГОД"</f>
        <v>ДОРОЖНАЯ КАРТА НА 2020 ГОД</v>
      </c>
      <c r="J43" s="103"/>
      <c r="K43" s="103"/>
      <c r="L43" s="103"/>
      <c r="M43" s="103"/>
      <c r="N43" s="103"/>
      <c r="O43" s="24">
        <v>2020</v>
      </c>
      <c r="P43" s="103" t="str">
        <f>"ДОРОЖНАЯ КАРТА НА "&amp;O43&amp;" ГОД"</f>
        <v>ДОРОЖНАЯ КАРТА НА 2020 ГОД</v>
      </c>
      <c r="Q43" s="103"/>
      <c r="R43" s="103"/>
      <c r="S43" s="103"/>
      <c r="T43" s="103"/>
      <c r="U43" s="103"/>
      <c r="V43" s="24">
        <v>2020</v>
      </c>
      <c r="W43" s="103" t="str">
        <f>"ДОРОЖНАЯ КАРТА НА "&amp;V43&amp;" ГОД"</f>
        <v>ДОРОЖНАЯ КАРТА НА 2020 ГОД</v>
      </c>
      <c r="X43" s="103"/>
      <c r="Y43" s="103"/>
      <c r="Z43" s="103"/>
      <c r="AA43" s="103"/>
      <c r="AB43" s="103"/>
      <c r="AC43" s="24">
        <v>2020</v>
      </c>
      <c r="AD43" s="103" t="str">
        <f>"ДОРОЖНАЯ КАРТА НА "&amp;AC43&amp;" ГОД"</f>
        <v>ДОРОЖНАЯ КАРТА НА 2020 ГОД</v>
      </c>
      <c r="AE43" s="103"/>
      <c r="AF43" s="103"/>
      <c r="AG43" s="103"/>
      <c r="AH43" s="103"/>
      <c r="AI43" s="103"/>
      <c r="AJ43" s="24">
        <v>2020</v>
      </c>
      <c r="AK43" s="103" t="str">
        <f>"ДОРОЖНАЯ КАРТА НА "&amp;AJ43&amp;" ГОД"</f>
        <v>ДОРОЖНАЯ КАРТА НА 2020 ГОД</v>
      </c>
      <c r="AL43" s="103"/>
      <c r="AM43" s="103"/>
      <c r="AN43" s="103"/>
      <c r="AO43" s="103"/>
      <c r="AP43" s="103"/>
      <c r="AQ43" s="24">
        <v>2020</v>
      </c>
      <c r="AR43" s="103" t="str">
        <f>"ДОРОЖНАЯ КАРТА НА "&amp;AQ43&amp;" ГОД"</f>
        <v>ДОРОЖНАЯ КАРТА НА 2020 ГОД</v>
      </c>
      <c r="AS43" s="103"/>
      <c r="AT43" s="103"/>
      <c r="AU43" s="103"/>
      <c r="AV43" s="103"/>
      <c r="AW43" s="103"/>
      <c r="AX43" s="24">
        <v>2020</v>
      </c>
      <c r="AY43" s="103" t="str">
        <f>"ДОРОЖНАЯ КАРТА НА "&amp;AX43&amp;" ГОД"</f>
        <v>ДОРОЖНАЯ КАРТА НА 2020 ГОД</v>
      </c>
      <c r="AZ43" s="103"/>
      <c r="BA43" s="103"/>
      <c r="BB43" s="103"/>
      <c r="BC43" s="103"/>
      <c r="BD43" s="103"/>
    </row>
    <row r="44" spans="1:56" ht="24.6" customHeight="1" x14ac:dyDescent="0.2">
      <c r="A44" s="9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93"/>
      <c r="C44" s="93"/>
      <c r="D44" s="93"/>
      <c r="E44" s="93"/>
      <c r="F44" s="93"/>
      <c r="G44" s="93"/>
      <c r="H44" s="9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93"/>
      <c r="J44" s="93"/>
      <c r="K44" s="93"/>
      <c r="L44" s="93"/>
      <c r="M44" s="93"/>
      <c r="N44" s="93"/>
      <c r="O44" s="9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93"/>
      <c r="Q44" s="93"/>
      <c r="R44" s="93"/>
      <c r="S44" s="93"/>
      <c r="T44" s="93"/>
      <c r="U44" s="93"/>
      <c r="V44" s="93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93"/>
      <c r="X44" s="93"/>
      <c r="Y44" s="93"/>
      <c r="Z44" s="93"/>
      <c r="AA44" s="93"/>
      <c r="AB44" s="93"/>
      <c r="AC44" s="93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93"/>
      <c r="AE44" s="93"/>
      <c r="AF44" s="93"/>
      <c r="AG44" s="93"/>
      <c r="AH44" s="93"/>
      <c r="AI44" s="93"/>
      <c r="AJ44" s="93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93"/>
      <c r="AL44" s="93"/>
      <c r="AM44" s="93"/>
      <c r="AN44" s="93"/>
      <c r="AO44" s="93"/>
      <c r="AP44" s="93"/>
      <c r="AQ44" s="93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93"/>
      <c r="AS44" s="93"/>
      <c r="AT44" s="93"/>
      <c r="AU44" s="93"/>
      <c r="AV44" s="93"/>
      <c r="AW44" s="93"/>
      <c r="AX44" s="93" t="str">
        <f>"Мероприятия, влияющие на изменение показателя в "&amp;AX43&amp;" году"</f>
        <v>Мероприятия, влияющие на изменение показателя в 2020 году</v>
      </c>
      <c r="AY44" s="93"/>
      <c r="AZ44" s="93"/>
      <c r="BA44" s="93"/>
      <c r="BB44" s="93"/>
      <c r="BC44" s="93"/>
      <c r="BD44" s="93"/>
    </row>
    <row r="45" spans="1:56" ht="28.5" x14ac:dyDescent="0.2">
      <c r="A45" s="2" t="s">
        <v>0</v>
      </c>
      <c r="B45" s="2" t="s">
        <v>1</v>
      </c>
      <c r="C45" s="2" t="s">
        <v>2</v>
      </c>
      <c r="D45" s="2" t="s">
        <v>6</v>
      </c>
      <c r="E45" s="2" t="s">
        <v>3</v>
      </c>
      <c r="F45" s="2" t="s">
        <v>4</v>
      </c>
      <c r="G45" s="2" t="s">
        <v>5</v>
      </c>
      <c r="H45" s="2" t="s">
        <v>0</v>
      </c>
      <c r="I45" s="2" t="s">
        <v>1</v>
      </c>
      <c r="J45" s="2" t="s">
        <v>2</v>
      </c>
      <c r="K45" s="2" t="s">
        <v>6</v>
      </c>
      <c r="L45" s="2" t="s">
        <v>3</v>
      </c>
      <c r="M45" s="2" t="s">
        <v>4</v>
      </c>
      <c r="N45" s="2" t="s">
        <v>5</v>
      </c>
      <c r="O45" s="2" t="s">
        <v>0</v>
      </c>
      <c r="P45" s="2" t="s">
        <v>1</v>
      </c>
      <c r="Q45" s="2" t="s">
        <v>2</v>
      </c>
      <c r="R45" s="2" t="s">
        <v>6</v>
      </c>
      <c r="S45" s="2" t="s">
        <v>3</v>
      </c>
      <c r="T45" s="2" t="s">
        <v>4</v>
      </c>
      <c r="U45" s="2" t="s">
        <v>5</v>
      </c>
      <c r="V45" s="2" t="s">
        <v>0</v>
      </c>
      <c r="W45" s="2" t="s">
        <v>1</v>
      </c>
      <c r="X45" s="2" t="s">
        <v>2</v>
      </c>
      <c r="Y45" s="2" t="s">
        <v>6</v>
      </c>
      <c r="Z45" s="2" t="s">
        <v>3</v>
      </c>
      <c r="AA45" s="2" t="s">
        <v>4</v>
      </c>
      <c r="AB45" s="2" t="s">
        <v>5</v>
      </c>
      <c r="AC45" s="2" t="s">
        <v>0</v>
      </c>
      <c r="AD45" s="2" t="s">
        <v>1</v>
      </c>
      <c r="AE45" s="2" t="s">
        <v>2</v>
      </c>
      <c r="AF45" s="2" t="s">
        <v>6</v>
      </c>
      <c r="AG45" s="2" t="s">
        <v>3</v>
      </c>
      <c r="AH45" s="2" t="s">
        <v>4</v>
      </c>
      <c r="AI45" s="2" t="s">
        <v>5</v>
      </c>
      <c r="AJ45" s="2" t="s">
        <v>0</v>
      </c>
      <c r="AK45" s="2" t="s">
        <v>1</v>
      </c>
      <c r="AL45" s="2" t="s">
        <v>2</v>
      </c>
      <c r="AM45" s="2" t="s">
        <v>6</v>
      </c>
      <c r="AN45" s="2" t="s">
        <v>3</v>
      </c>
      <c r="AO45" s="2" t="s">
        <v>4</v>
      </c>
      <c r="AP45" s="2" t="s">
        <v>5</v>
      </c>
      <c r="AQ45" s="2" t="s">
        <v>0</v>
      </c>
      <c r="AR45" s="2" t="s">
        <v>1</v>
      </c>
      <c r="AS45" s="2" t="s">
        <v>2</v>
      </c>
      <c r="AT45" s="2" t="s">
        <v>6</v>
      </c>
      <c r="AU45" s="2" t="s">
        <v>3</v>
      </c>
      <c r="AV45" s="2" t="s">
        <v>4</v>
      </c>
      <c r="AW45" s="2" t="s">
        <v>5</v>
      </c>
      <c r="AX45" s="2" t="s">
        <v>0</v>
      </c>
      <c r="AY45" s="2" t="s">
        <v>1</v>
      </c>
      <c r="AZ45" s="2" t="s">
        <v>2</v>
      </c>
      <c r="BA45" s="2" t="s">
        <v>6</v>
      </c>
      <c r="BB45" s="2" t="s">
        <v>3</v>
      </c>
      <c r="BC45" s="2" t="s">
        <v>4</v>
      </c>
      <c r="BD45" s="2" t="s">
        <v>5</v>
      </c>
    </row>
    <row r="46" spans="1:56" ht="171" x14ac:dyDescent="0.2">
      <c r="A46" s="63">
        <v>43831</v>
      </c>
      <c r="B46" s="63">
        <v>44196</v>
      </c>
      <c r="C46" s="2" t="s">
        <v>339</v>
      </c>
      <c r="D46" s="65" t="s">
        <v>340</v>
      </c>
      <c r="E46" s="65" t="s">
        <v>341</v>
      </c>
      <c r="F46" s="65" t="s">
        <v>342</v>
      </c>
      <c r="G46" s="68" t="s">
        <v>343</v>
      </c>
      <c r="H46" s="16"/>
      <c r="I46" s="16"/>
      <c r="J46" s="2"/>
      <c r="K46" s="2"/>
      <c r="L46" s="2"/>
      <c r="M46" s="2"/>
      <c r="N46" s="2"/>
      <c r="O46" s="63">
        <v>43831</v>
      </c>
      <c r="P46" s="63">
        <v>44196</v>
      </c>
      <c r="Q46" s="2" t="s">
        <v>344</v>
      </c>
      <c r="R46" s="65" t="s">
        <v>178</v>
      </c>
      <c r="S46" s="65" t="s">
        <v>295</v>
      </c>
      <c r="T46" s="65" t="s">
        <v>180</v>
      </c>
      <c r="U46" s="68" t="s">
        <v>296</v>
      </c>
      <c r="V46" s="16"/>
      <c r="W46" s="16"/>
      <c r="X46" s="2"/>
      <c r="Y46" s="2"/>
      <c r="Z46" s="2"/>
      <c r="AA46" s="2"/>
      <c r="AB46" s="2"/>
      <c r="AC46" s="63">
        <v>43831</v>
      </c>
      <c r="AD46" s="63">
        <v>44196</v>
      </c>
      <c r="AE46" s="2" t="s">
        <v>345</v>
      </c>
      <c r="AF46" s="2" t="s">
        <v>283</v>
      </c>
      <c r="AG46" s="2" t="s">
        <v>284</v>
      </c>
      <c r="AH46" s="65" t="s">
        <v>174</v>
      </c>
      <c r="AI46" s="68" t="s">
        <v>175</v>
      </c>
      <c r="AJ46" s="63">
        <v>43831</v>
      </c>
      <c r="AK46" s="63">
        <v>44196</v>
      </c>
      <c r="AL46" s="2" t="s">
        <v>346</v>
      </c>
      <c r="AM46" s="2" t="s">
        <v>283</v>
      </c>
      <c r="AN46" s="2" t="s">
        <v>284</v>
      </c>
      <c r="AO46" s="65" t="s">
        <v>174</v>
      </c>
      <c r="AP46" s="68" t="s">
        <v>175</v>
      </c>
      <c r="AQ46" s="63">
        <v>43831</v>
      </c>
      <c r="AR46" s="63">
        <v>44196</v>
      </c>
      <c r="AS46" s="2" t="s">
        <v>345</v>
      </c>
      <c r="AT46" s="2" t="s">
        <v>283</v>
      </c>
      <c r="AU46" s="2" t="s">
        <v>284</v>
      </c>
      <c r="AV46" s="65" t="s">
        <v>174</v>
      </c>
      <c r="AW46" s="68" t="s">
        <v>175</v>
      </c>
      <c r="AX46" s="63">
        <v>43831</v>
      </c>
      <c r="AY46" s="63">
        <v>44196</v>
      </c>
      <c r="AZ46" s="2" t="s">
        <v>347</v>
      </c>
      <c r="BA46" s="65" t="s">
        <v>178</v>
      </c>
      <c r="BB46" s="65" t="s">
        <v>295</v>
      </c>
      <c r="BC46" s="65" t="s">
        <v>180</v>
      </c>
      <c r="BD46" s="68" t="s">
        <v>296</v>
      </c>
    </row>
    <row r="47" spans="1:56" ht="114" x14ac:dyDescent="0.2">
      <c r="A47" s="63">
        <v>43831</v>
      </c>
      <c r="B47" s="63">
        <v>44196</v>
      </c>
      <c r="C47" s="2" t="s">
        <v>348</v>
      </c>
      <c r="D47" s="65" t="s">
        <v>340</v>
      </c>
      <c r="E47" s="65" t="s">
        <v>341</v>
      </c>
      <c r="F47" s="65" t="s">
        <v>349</v>
      </c>
      <c r="G47" s="68" t="s">
        <v>343</v>
      </c>
      <c r="H47" s="16"/>
      <c r="I47" s="16"/>
      <c r="J47" s="2"/>
      <c r="K47" s="2"/>
      <c r="L47" s="2"/>
      <c r="M47" s="2"/>
      <c r="N47" s="2"/>
      <c r="O47" s="63">
        <v>43831</v>
      </c>
      <c r="P47" s="63">
        <v>44196</v>
      </c>
      <c r="Q47" s="2" t="s">
        <v>350</v>
      </c>
      <c r="R47" s="2" t="s">
        <v>283</v>
      </c>
      <c r="S47" s="2" t="s">
        <v>284</v>
      </c>
      <c r="T47" s="65" t="s">
        <v>174</v>
      </c>
      <c r="U47" s="68" t="s">
        <v>175</v>
      </c>
      <c r="V47" s="16"/>
      <c r="W47" s="16"/>
      <c r="X47" s="2"/>
      <c r="Y47" s="2"/>
      <c r="Z47" s="2"/>
      <c r="AA47" s="2"/>
      <c r="AB47" s="2"/>
      <c r="AC47" s="63">
        <v>43831</v>
      </c>
      <c r="AD47" s="63">
        <v>44196</v>
      </c>
      <c r="AE47" s="2" t="s">
        <v>351</v>
      </c>
      <c r="AF47" s="2" t="s">
        <v>283</v>
      </c>
      <c r="AG47" s="2" t="s">
        <v>284</v>
      </c>
      <c r="AH47" s="65" t="s">
        <v>174</v>
      </c>
      <c r="AI47" s="68" t="s">
        <v>175</v>
      </c>
      <c r="AJ47" s="16"/>
      <c r="AK47" s="16"/>
      <c r="AL47" s="2"/>
      <c r="AM47" s="2"/>
      <c r="AN47" s="2"/>
      <c r="AO47" s="2"/>
      <c r="AP47" s="2"/>
      <c r="AQ47" s="63">
        <v>43831</v>
      </c>
      <c r="AR47" s="63">
        <v>44196</v>
      </c>
      <c r="AS47" s="2" t="s">
        <v>351</v>
      </c>
      <c r="AT47" s="2" t="s">
        <v>283</v>
      </c>
      <c r="AU47" s="2" t="s">
        <v>284</v>
      </c>
      <c r="AV47" s="65" t="s">
        <v>174</v>
      </c>
      <c r="AW47" s="68" t="s">
        <v>175</v>
      </c>
      <c r="AX47" s="16"/>
      <c r="AY47" s="16"/>
      <c r="AZ47" s="2"/>
      <c r="BA47" s="2"/>
      <c r="BB47" s="2"/>
      <c r="BC47" s="2"/>
      <c r="BD47" s="2"/>
    </row>
    <row r="48" spans="1:56" ht="114" x14ac:dyDescent="0.2">
      <c r="A48" s="16"/>
      <c r="B48" s="16"/>
      <c r="C48" s="2"/>
      <c r="D48" s="2"/>
      <c r="E48" s="2"/>
      <c r="F48" s="2"/>
      <c r="G48" s="2"/>
      <c r="H48" s="16"/>
      <c r="I48" s="16"/>
      <c r="J48" s="2"/>
      <c r="K48" s="2"/>
      <c r="L48" s="2"/>
      <c r="M48" s="2"/>
      <c r="N48" s="2"/>
      <c r="O48" s="63">
        <v>43831</v>
      </c>
      <c r="P48" s="63">
        <v>44196</v>
      </c>
      <c r="Q48" s="2" t="s">
        <v>345</v>
      </c>
      <c r="R48" s="2" t="s">
        <v>283</v>
      </c>
      <c r="S48" s="2" t="s">
        <v>284</v>
      </c>
      <c r="T48" s="65" t="s">
        <v>174</v>
      </c>
      <c r="U48" s="68" t="s">
        <v>175</v>
      </c>
      <c r="V48" s="16"/>
      <c r="W48" s="16"/>
      <c r="X48" s="2"/>
      <c r="Y48" s="2"/>
      <c r="Z48" s="2"/>
      <c r="AA48" s="2"/>
      <c r="AB48" s="2"/>
      <c r="AC48" s="16"/>
      <c r="AD48" s="16"/>
      <c r="AE48" s="2"/>
      <c r="AF48" s="2"/>
      <c r="AG48" s="2"/>
      <c r="AH48" s="2"/>
      <c r="AI48" s="2"/>
      <c r="AJ48" s="16"/>
      <c r="AK48" s="16"/>
      <c r="AL48" s="2"/>
      <c r="AM48" s="2"/>
      <c r="AN48" s="2"/>
      <c r="AO48" s="2"/>
      <c r="AP48" s="2"/>
      <c r="AQ48" s="16"/>
      <c r="AR48" s="16"/>
      <c r="AS48" s="2"/>
      <c r="AT48" s="2"/>
      <c r="AU48" s="2"/>
      <c r="AV48" s="2"/>
      <c r="AW48" s="2"/>
      <c r="AX48" s="16"/>
      <c r="AY48" s="16"/>
      <c r="AZ48" s="2"/>
      <c r="BA48" s="2"/>
      <c r="BB48" s="2"/>
      <c r="BC48" s="2"/>
      <c r="BD48" s="2"/>
    </row>
    <row r="49" spans="1:56" ht="57" x14ac:dyDescent="0.2">
      <c r="A49" s="16"/>
      <c r="B49" s="16"/>
      <c r="C49" s="2"/>
      <c r="D49" s="2"/>
      <c r="E49" s="2"/>
      <c r="F49" s="2"/>
      <c r="G49" s="2"/>
      <c r="H49" s="16"/>
      <c r="I49" s="16"/>
      <c r="J49" s="2"/>
      <c r="K49" s="2"/>
      <c r="L49" s="2"/>
      <c r="M49" s="2"/>
      <c r="N49" s="2"/>
      <c r="O49" s="63">
        <v>43831</v>
      </c>
      <c r="P49" s="63">
        <v>44196</v>
      </c>
      <c r="Q49" s="2" t="s">
        <v>351</v>
      </c>
      <c r="R49" s="2" t="s">
        <v>283</v>
      </c>
      <c r="S49" s="2" t="s">
        <v>284</v>
      </c>
      <c r="T49" s="65" t="s">
        <v>174</v>
      </c>
      <c r="U49" s="68" t="s">
        <v>175</v>
      </c>
      <c r="V49" s="16"/>
      <c r="W49" s="16"/>
      <c r="X49" s="2"/>
      <c r="Y49" s="2"/>
      <c r="Z49" s="2"/>
      <c r="AA49" s="2"/>
      <c r="AB49" s="2"/>
      <c r="AC49" s="16"/>
      <c r="AD49" s="16"/>
      <c r="AE49" s="2"/>
      <c r="AF49" s="2"/>
      <c r="AG49" s="2"/>
      <c r="AH49" s="2"/>
      <c r="AI49" s="2"/>
      <c r="AJ49" s="16"/>
      <c r="AK49" s="16"/>
      <c r="AL49" s="2"/>
      <c r="AM49" s="2"/>
      <c r="AN49" s="2"/>
      <c r="AO49" s="2"/>
      <c r="AP49" s="2"/>
      <c r="AQ49" s="16"/>
      <c r="AR49" s="16"/>
      <c r="AS49" s="2"/>
      <c r="AT49" s="2"/>
      <c r="AU49" s="2"/>
      <c r="AV49" s="2"/>
      <c r="AW49" s="2"/>
      <c r="AX49" s="16"/>
      <c r="AY49" s="16"/>
      <c r="AZ49" s="2"/>
      <c r="BA49" s="2"/>
      <c r="BB49" s="2"/>
      <c r="BC49" s="2"/>
      <c r="BD49" s="2"/>
    </row>
    <row r="50" spans="1:56" x14ac:dyDescent="0.2">
      <c r="A50" s="16"/>
      <c r="B50" s="16"/>
      <c r="C50" s="2"/>
      <c r="D50" s="2"/>
      <c r="E50" s="2"/>
      <c r="F50" s="2"/>
      <c r="G50" s="2"/>
      <c r="H50" s="16"/>
      <c r="I50" s="16"/>
      <c r="J50" s="2"/>
      <c r="K50" s="2"/>
      <c r="L50" s="2"/>
      <c r="M50" s="2"/>
      <c r="N50" s="2"/>
      <c r="O50" s="16"/>
      <c r="P50" s="16"/>
      <c r="Q50" s="2"/>
      <c r="R50" s="2"/>
      <c r="S50" s="2"/>
      <c r="T50" s="2"/>
      <c r="U50" s="2"/>
      <c r="V50" s="16"/>
      <c r="W50" s="16"/>
      <c r="X50" s="2"/>
      <c r="Y50" s="2"/>
      <c r="Z50" s="2"/>
      <c r="AA50" s="2"/>
      <c r="AB50" s="2"/>
      <c r="AC50" s="16"/>
      <c r="AD50" s="16"/>
      <c r="AE50" s="2"/>
      <c r="AF50" s="2"/>
      <c r="AG50" s="2"/>
      <c r="AH50" s="2"/>
      <c r="AI50" s="2"/>
      <c r="AJ50" s="16"/>
      <c r="AK50" s="16"/>
      <c r="AL50" s="2"/>
      <c r="AM50" s="2"/>
      <c r="AN50" s="2"/>
      <c r="AO50" s="2"/>
      <c r="AP50" s="2"/>
      <c r="AQ50" s="16"/>
      <c r="AR50" s="16"/>
      <c r="AS50" s="2"/>
      <c r="AT50" s="2"/>
      <c r="AU50" s="2"/>
      <c r="AV50" s="2"/>
      <c r="AW50" s="2"/>
      <c r="AX50" s="16"/>
      <c r="AY50" s="16"/>
      <c r="AZ50" s="2"/>
      <c r="BA50" s="2"/>
      <c r="BB50" s="2"/>
      <c r="BC50" s="2"/>
      <c r="BD50" s="2"/>
    </row>
    <row r="51" spans="1:56" x14ac:dyDescent="0.2">
      <c r="A51" s="16"/>
      <c r="B51" s="16"/>
      <c r="C51" s="2"/>
      <c r="D51" s="2"/>
      <c r="E51" s="2"/>
      <c r="F51" s="2"/>
      <c r="G51" s="2"/>
      <c r="H51" s="16"/>
      <c r="I51" s="16"/>
      <c r="J51" s="2"/>
      <c r="K51" s="2"/>
      <c r="L51" s="2"/>
      <c r="M51" s="2"/>
      <c r="N51" s="2"/>
      <c r="O51" s="16"/>
      <c r="P51" s="16"/>
      <c r="Q51" s="2"/>
      <c r="R51" s="2"/>
      <c r="S51" s="2"/>
      <c r="T51" s="2"/>
      <c r="U51" s="2"/>
      <c r="V51" s="16"/>
      <c r="W51" s="16"/>
      <c r="X51" s="2"/>
      <c r="Y51" s="2"/>
      <c r="Z51" s="2"/>
      <c r="AA51" s="2"/>
      <c r="AB51" s="2"/>
      <c r="AC51" s="16"/>
      <c r="AD51" s="16"/>
      <c r="AE51" s="2"/>
      <c r="AF51" s="2"/>
      <c r="AG51" s="2"/>
      <c r="AH51" s="2"/>
      <c r="AI51" s="2"/>
      <c r="AJ51" s="16"/>
      <c r="AK51" s="16"/>
      <c r="AL51" s="2"/>
      <c r="AM51" s="2"/>
      <c r="AN51" s="2"/>
      <c r="AO51" s="2"/>
      <c r="AP51" s="2"/>
      <c r="AQ51" s="16"/>
      <c r="AR51" s="16"/>
      <c r="AS51" s="2"/>
      <c r="AT51" s="2"/>
      <c r="AU51" s="2"/>
      <c r="AV51" s="2"/>
      <c r="AW51" s="2"/>
      <c r="AX51" s="16"/>
      <c r="AY51" s="16"/>
      <c r="AZ51" s="2"/>
      <c r="BA51" s="2"/>
      <c r="BB51" s="2"/>
      <c r="BC51" s="2"/>
      <c r="BD51" s="2"/>
    </row>
    <row r="52" spans="1:56" x14ac:dyDescent="0.2">
      <c r="A52" s="16"/>
      <c r="B52" s="16"/>
      <c r="C52" s="2"/>
      <c r="D52" s="2"/>
      <c r="E52" s="2"/>
      <c r="F52" s="2"/>
      <c r="G52" s="2"/>
      <c r="H52" s="16"/>
      <c r="I52" s="16"/>
      <c r="J52" s="2"/>
      <c r="K52" s="2"/>
      <c r="L52" s="2"/>
      <c r="M52" s="2"/>
      <c r="N52" s="2"/>
      <c r="O52" s="16"/>
      <c r="P52" s="16"/>
      <c r="Q52" s="2"/>
      <c r="R52" s="2"/>
      <c r="S52" s="2"/>
      <c r="T52" s="2"/>
      <c r="U52" s="2"/>
      <c r="V52" s="16"/>
      <c r="W52" s="16"/>
      <c r="X52" s="2"/>
      <c r="Y52" s="2"/>
      <c r="Z52" s="2"/>
      <c r="AA52" s="2"/>
      <c r="AB52" s="2"/>
      <c r="AC52" s="16"/>
      <c r="AD52" s="16"/>
      <c r="AE52" s="2"/>
      <c r="AF52" s="2"/>
      <c r="AG52" s="2"/>
      <c r="AH52" s="2"/>
      <c r="AI52" s="2"/>
      <c r="AJ52" s="16"/>
      <c r="AK52" s="16"/>
      <c r="AL52" s="2"/>
      <c r="AM52" s="2"/>
      <c r="AN52" s="2"/>
      <c r="AO52" s="2"/>
      <c r="AP52" s="2"/>
      <c r="AQ52" s="16"/>
      <c r="AR52" s="16"/>
      <c r="AS52" s="2"/>
      <c r="AT52" s="2"/>
      <c r="AU52" s="2"/>
      <c r="AV52" s="2"/>
      <c r="AW52" s="2"/>
      <c r="AX52" s="16"/>
      <c r="AY52" s="16"/>
      <c r="AZ52" s="2"/>
      <c r="BA52" s="2"/>
      <c r="BB52" s="2"/>
      <c r="BC52" s="2"/>
      <c r="BD52" s="2"/>
    </row>
    <row r="53" spans="1:56" x14ac:dyDescent="0.2">
      <c r="A53" s="16"/>
      <c r="B53" s="16"/>
      <c r="C53" s="2"/>
      <c r="D53" s="2"/>
      <c r="E53" s="2"/>
      <c r="F53" s="2"/>
      <c r="G53" s="2"/>
      <c r="H53" s="16"/>
      <c r="I53" s="16"/>
      <c r="J53" s="2"/>
      <c r="K53" s="2"/>
      <c r="L53" s="2"/>
      <c r="M53" s="2"/>
      <c r="N53" s="2"/>
      <c r="O53" s="16"/>
      <c r="P53" s="16"/>
      <c r="Q53" s="2"/>
      <c r="R53" s="2"/>
      <c r="S53" s="2"/>
      <c r="T53" s="2"/>
      <c r="U53" s="2"/>
      <c r="V53" s="16"/>
      <c r="W53" s="16"/>
      <c r="X53" s="2"/>
      <c r="Y53" s="2"/>
      <c r="Z53" s="2"/>
      <c r="AA53" s="2"/>
      <c r="AB53" s="2"/>
      <c r="AC53" s="16"/>
      <c r="AD53" s="16"/>
      <c r="AE53" s="2"/>
      <c r="AF53" s="2"/>
      <c r="AG53" s="2"/>
      <c r="AH53" s="2"/>
      <c r="AI53" s="2"/>
      <c r="AJ53" s="16"/>
      <c r="AK53" s="16"/>
      <c r="AL53" s="2"/>
      <c r="AM53" s="2"/>
      <c r="AN53" s="2"/>
      <c r="AO53" s="2"/>
      <c r="AP53" s="2"/>
      <c r="AQ53" s="16"/>
      <c r="AR53" s="16"/>
      <c r="AS53" s="2"/>
      <c r="AT53" s="2"/>
      <c r="AU53" s="2"/>
      <c r="AV53" s="2"/>
      <c r="AW53" s="2"/>
      <c r="AX53" s="16"/>
      <c r="AY53" s="16"/>
      <c r="AZ53" s="2"/>
      <c r="BA53" s="2"/>
      <c r="BB53" s="2"/>
      <c r="BC53" s="2"/>
      <c r="BD53" s="2"/>
    </row>
    <row r="54" spans="1:56" x14ac:dyDescent="0.2">
      <c r="A54" s="16"/>
      <c r="B54" s="16"/>
      <c r="C54" s="2"/>
      <c r="D54" s="2"/>
      <c r="E54" s="2"/>
      <c r="F54" s="2"/>
      <c r="G54" s="2"/>
      <c r="H54" s="16"/>
      <c r="I54" s="16"/>
      <c r="J54" s="2"/>
      <c r="K54" s="2"/>
      <c r="L54" s="2"/>
      <c r="M54" s="2"/>
      <c r="N54" s="2"/>
      <c r="O54" s="16"/>
      <c r="P54" s="16"/>
      <c r="Q54" s="2"/>
      <c r="R54" s="2"/>
      <c r="S54" s="2"/>
      <c r="T54" s="2"/>
      <c r="U54" s="2"/>
      <c r="V54" s="16"/>
      <c r="W54" s="16"/>
      <c r="X54" s="2"/>
      <c r="Y54" s="2"/>
      <c r="Z54" s="2"/>
      <c r="AA54" s="2"/>
      <c r="AB54" s="2"/>
      <c r="AC54" s="16"/>
      <c r="AD54" s="16"/>
      <c r="AE54" s="2"/>
      <c r="AF54" s="2"/>
      <c r="AG54" s="2"/>
      <c r="AH54" s="2"/>
      <c r="AI54" s="2"/>
      <c r="AJ54" s="16"/>
      <c r="AK54" s="16"/>
      <c r="AL54" s="2"/>
      <c r="AM54" s="2"/>
      <c r="AN54" s="2"/>
      <c r="AO54" s="2"/>
      <c r="AP54" s="2"/>
      <c r="AQ54" s="16"/>
      <c r="AR54" s="16"/>
      <c r="AS54" s="2"/>
      <c r="AT54" s="2"/>
      <c r="AU54" s="2"/>
      <c r="AV54" s="2"/>
      <c r="AW54" s="2"/>
      <c r="AX54" s="16"/>
      <c r="AY54" s="16"/>
      <c r="AZ54" s="2"/>
      <c r="BA54" s="2"/>
      <c r="BB54" s="2"/>
      <c r="BC54" s="2"/>
      <c r="BD54" s="2"/>
    </row>
    <row r="55" spans="1:56" x14ac:dyDescent="0.2">
      <c r="A55" s="16"/>
      <c r="B55" s="16"/>
      <c r="C55" s="2"/>
      <c r="D55" s="2"/>
      <c r="E55" s="2"/>
      <c r="F55" s="2"/>
      <c r="G55" s="2"/>
      <c r="H55" s="16"/>
      <c r="I55" s="16"/>
      <c r="J55" s="2"/>
      <c r="K55" s="2"/>
      <c r="L55" s="2"/>
      <c r="M55" s="2"/>
      <c r="N55" s="2"/>
      <c r="O55" s="16"/>
      <c r="P55" s="16"/>
      <c r="Q55" s="2"/>
      <c r="R55" s="2"/>
      <c r="S55" s="2"/>
      <c r="T55" s="2"/>
      <c r="U55" s="2"/>
      <c r="V55" s="16"/>
      <c r="W55" s="16"/>
      <c r="X55" s="2"/>
      <c r="Y55" s="2"/>
      <c r="Z55" s="2"/>
      <c r="AA55" s="2"/>
      <c r="AB55" s="2"/>
      <c r="AC55" s="16"/>
      <c r="AD55" s="16"/>
      <c r="AE55" s="2"/>
      <c r="AF55" s="2"/>
      <c r="AG55" s="2"/>
      <c r="AH55" s="2"/>
      <c r="AI55" s="2"/>
      <c r="AJ55" s="16"/>
      <c r="AK55" s="16"/>
      <c r="AL55" s="2"/>
      <c r="AM55" s="2"/>
      <c r="AN55" s="2"/>
      <c r="AO55" s="2"/>
      <c r="AP55" s="2"/>
      <c r="AQ55" s="16"/>
      <c r="AR55" s="16"/>
      <c r="AS55" s="2"/>
      <c r="AT55" s="2"/>
      <c r="AU55" s="2"/>
      <c r="AV55" s="2"/>
      <c r="AW55" s="2"/>
      <c r="AX55" s="16"/>
      <c r="AY55" s="16"/>
      <c r="AZ55" s="2"/>
      <c r="BA55" s="2"/>
      <c r="BB55" s="2"/>
      <c r="BC55" s="2"/>
      <c r="BD55" s="2"/>
    </row>
    <row r="56" spans="1:56" x14ac:dyDescent="0.2">
      <c r="A56" s="16"/>
      <c r="B56" s="16"/>
      <c r="C56" s="2"/>
      <c r="D56" s="2"/>
      <c r="E56" s="2"/>
      <c r="F56" s="2"/>
      <c r="G56" s="2"/>
      <c r="H56" s="16"/>
      <c r="I56" s="16"/>
      <c r="J56" s="2"/>
      <c r="K56" s="2"/>
      <c r="L56" s="2"/>
      <c r="M56" s="2"/>
      <c r="N56" s="2"/>
      <c r="O56" s="16"/>
      <c r="P56" s="16"/>
      <c r="Q56" s="2"/>
      <c r="R56" s="2"/>
      <c r="S56" s="2"/>
      <c r="T56" s="2"/>
      <c r="U56" s="2"/>
      <c r="V56" s="16"/>
      <c r="W56" s="16"/>
      <c r="X56" s="2"/>
      <c r="Y56" s="2"/>
      <c r="Z56" s="2"/>
      <c r="AA56" s="2"/>
      <c r="AB56" s="2"/>
      <c r="AC56" s="16"/>
      <c r="AD56" s="16"/>
      <c r="AE56" s="2"/>
      <c r="AF56" s="2"/>
      <c r="AG56" s="2"/>
      <c r="AH56" s="2"/>
      <c r="AI56" s="2"/>
      <c r="AJ56" s="16"/>
      <c r="AK56" s="16"/>
      <c r="AL56" s="2"/>
      <c r="AM56" s="2"/>
      <c r="AN56" s="2"/>
      <c r="AO56" s="2"/>
      <c r="AP56" s="2"/>
      <c r="AQ56" s="16"/>
      <c r="AR56" s="16"/>
      <c r="AS56" s="2"/>
      <c r="AT56" s="2"/>
      <c r="AU56" s="2"/>
      <c r="AV56" s="2"/>
      <c r="AW56" s="2"/>
      <c r="AX56" s="16"/>
      <c r="AY56" s="16"/>
      <c r="AZ56" s="2"/>
      <c r="BA56" s="2"/>
      <c r="BB56" s="2"/>
      <c r="BC56" s="2"/>
      <c r="BD56" s="2"/>
    </row>
    <row r="57" spans="1:56" x14ac:dyDescent="0.2">
      <c r="A57" s="16"/>
      <c r="B57" s="16"/>
      <c r="C57" s="2"/>
      <c r="D57" s="2"/>
      <c r="E57" s="2"/>
      <c r="F57" s="2"/>
      <c r="G57" s="2"/>
      <c r="H57" s="16"/>
      <c r="I57" s="16"/>
      <c r="J57" s="2"/>
      <c r="K57" s="2"/>
      <c r="L57" s="2"/>
      <c r="M57" s="2"/>
      <c r="N57" s="2"/>
      <c r="O57" s="16"/>
      <c r="P57" s="16"/>
      <c r="Q57" s="2"/>
      <c r="R57" s="2"/>
      <c r="S57" s="2"/>
      <c r="T57" s="2"/>
      <c r="U57" s="2"/>
      <c r="V57" s="16"/>
      <c r="W57" s="16"/>
      <c r="X57" s="2"/>
      <c r="Y57" s="2"/>
      <c r="Z57" s="2"/>
      <c r="AA57" s="2"/>
      <c r="AB57" s="2"/>
      <c r="AC57" s="16"/>
      <c r="AD57" s="16"/>
      <c r="AE57" s="2"/>
      <c r="AF57" s="2"/>
      <c r="AG57" s="2"/>
      <c r="AH57" s="2"/>
      <c r="AI57" s="2"/>
      <c r="AJ57" s="16"/>
      <c r="AK57" s="16"/>
      <c r="AL57" s="2"/>
      <c r="AM57" s="2"/>
      <c r="AN57" s="2"/>
      <c r="AO57" s="2"/>
      <c r="AP57" s="2"/>
      <c r="AQ57" s="16"/>
      <c r="AR57" s="16"/>
      <c r="AS57" s="2"/>
      <c r="AT57" s="2"/>
      <c r="AU57" s="2"/>
      <c r="AV57" s="2"/>
      <c r="AW57" s="2"/>
      <c r="AX57" s="16"/>
      <c r="AY57" s="16"/>
      <c r="AZ57" s="2"/>
      <c r="BA57" s="2"/>
      <c r="BB57" s="2"/>
      <c r="BC57" s="2"/>
      <c r="BD57" s="2"/>
    </row>
    <row r="58" spans="1:56" x14ac:dyDescent="0.2">
      <c r="A58" s="16"/>
      <c r="B58" s="16"/>
      <c r="C58" s="2"/>
      <c r="D58" s="2"/>
      <c r="E58" s="2"/>
      <c r="F58" s="2"/>
      <c r="G58" s="2"/>
      <c r="H58" s="16"/>
      <c r="I58" s="16"/>
      <c r="J58" s="2"/>
      <c r="K58" s="2"/>
      <c r="L58" s="2"/>
      <c r="M58" s="2"/>
      <c r="N58" s="2"/>
      <c r="O58" s="16"/>
      <c r="P58" s="16"/>
      <c r="Q58" s="2"/>
      <c r="R58" s="2"/>
      <c r="S58" s="2"/>
      <c r="T58" s="2"/>
      <c r="U58" s="2"/>
      <c r="V58" s="16"/>
      <c r="W58" s="16"/>
      <c r="X58" s="2"/>
      <c r="Y58" s="2"/>
      <c r="Z58" s="2"/>
      <c r="AA58" s="2"/>
      <c r="AB58" s="2"/>
      <c r="AC58" s="16"/>
      <c r="AD58" s="16"/>
      <c r="AE58" s="2"/>
      <c r="AF58" s="2"/>
      <c r="AG58" s="2"/>
      <c r="AH58" s="2"/>
      <c r="AI58" s="2"/>
      <c r="AJ58" s="16"/>
      <c r="AK58" s="16"/>
      <c r="AL58" s="2"/>
      <c r="AM58" s="2"/>
      <c r="AN58" s="2"/>
      <c r="AO58" s="2"/>
      <c r="AP58" s="2"/>
      <c r="AQ58" s="16"/>
      <c r="AR58" s="16"/>
      <c r="AS58" s="2"/>
      <c r="AT58" s="2"/>
      <c r="AU58" s="2"/>
      <c r="AV58" s="2"/>
      <c r="AW58" s="2"/>
      <c r="AX58" s="16"/>
      <c r="AY58" s="16"/>
      <c r="AZ58" s="2"/>
      <c r="BA58" s="2"/>
      <c r="BB58" s="2"/>
      <c r="BC58" s="2"/>
      <c r="BD58" s="2"/>
    </row>
    <row r="59" spans="1:56" x14ac:dyDescent="0.2">
      <c r="A59" s="16"/>
      <c r="B59" s="16"/>
      <c r="C59" s="2"/>
      <c r="D59" s="2"/>
      <c r="E59" s="2"/>
      <c r="F59" s="2"/>
      <c r="G59" s="2"/>
      <c r="H59" s="16"/>
      <c r="I59" s="16"/>
      <c r="J59" s="2"/>
      <c r="K59" s="2"/>
      <c r="L59" s="2"/>
      <c r="M59" s="2"/>
      <c r="N59" s="2"/>
      <c r="O59" s="16"/>
      <c r="P59" s="16"/>
      <c r="Q59" s="2"/>
      <c r="R59" s="2"/>
      <c r="S59" s="2"/>
      <c r="T59" s="2"/>
      <c r="U59" s="2"/>
      <c r="V59" s="16"/>
      <c r="W59" s="16"/>
      <c r="X59" s="2"/>
      <c r="Y59" s="2"/>
      <c r="Z59" s="2"/>
      <c r="AA59" s="2"/>
      <c r="AB59" s="2"/>
      <c r="AC59" s="16"/>
      <c r="AD59" s="16"/>
      <c r="AE59" s="2"/>
      <c r="AF59" s="2"/>
      <c r="AG59" s="2"/>
      <c r="AH59" s="2"/>
      <c r="AI59" s="2"/>
      <c r="AJ59" s="16"/>
      <c r="AK59" s="16"/>
      <c r="AL59" s="2"/>
      <c r="AM59" s="2"/>
      <c r="AN59" s="2"/>
      <c r="AO59" s="2"/>
      <c r="AP59" s="2"/>
      <c r="AQ59" s="16"/>
      <c r="AR59" s="16"/>
      <c r="AS59" s="2"/>
      <c r="AT59" s="2"/>
      <c r="AU59" s="2"/>
      <c r="AV59" s="2"/>
      <c r="AW59" s="2"/>
      <c r="AX59" s="16"/>
      <c r="AY59" s="16"/>
      <c r="AZ59" s="2"/>
      <c r="BA59" s="2"/>
      <c r="BB59" s="2"/>
      <c r="BC59" s="2"/>
      <c r="BD59" s="2"/>
    </row>
    <row r="60" spans="1:56" x14ac:dyDescent="0.2">
      <c r="A60" s="16"/>
      <c r="B60" s="16"/>
      <c r="C60" s="2"/>
      <c r="D60" s="2"/>
      <c r="E60" s="2"/>
      <c r="F60" s="2"/>
      <c r="G60" s="2"/>
      <c r="H60" s="16"/>
      <c r="I60" s="16"/>
      <c r="J60" s="2"/>
      <c r="K60" s="2"/>
      <c r="L60" s="2"/>
      <c r="M60" s="2"/>
      <c r="N60" s="2"/>
      <c r="O60" s="16"/>
      <c r="P60" s="16"/>
      <c r="Q60" s="2"/>
      <c r="R60" s="2"/>
      <c r="S60" s="2"/>
      <c r="T60" s="2"/>
      <c r="U60" s="2"/>
      <c r="V60" s="16"/>
      <c r="W60" s="16"/>
      <c r="X60" s="2"/>
      <c r="Y60" s="2"/>
      <c r="Z60" s="2"/>
      <c r="AA60" s="2"/>
      <c r="AB60" s="2"/>
      <c r="AC60" s="16"/>
      <c r="AD60" s="16"/>
      <c r="AE60" s="2"/>
      <c r="AF60" s="2"/>
      <c r="AG60" s="2"/>
      <c r="AH60" s="2"/>
      <c r="AI60" s="2"/>
      <c r="AJ60" s="16"/>
      <c r="AK60" s="16"/>
      <c r="AL60" s="2"/>
      <c r="AM60" s="2"/>
      <c r="AN60" s="2"/>
      <c r="AO60" s="2"/>
      <c r="AP60" s="2"/>
      <c r="AQ60" s="16"/>
      <c r="AR60" s="16"/>
      <c r="AS60" s="2"/>
      <c r="AT60" s="2"/>
      <c r="AU60" s="2"/>
      <c r="AV60" s="2"/>
      <c r="AW60" s="2"/>
      <c r="AX60" s="16"/>
      <c r="AY60" s="16"/>
      <c r="AZ60" s="2"/>
      <c r="BA60" s="2"/>
      <c r="BB60" s="2"/>
      <c r="BC60" s="2"/>
      <c r="BD60" s="2"/>
    </row>
    <row r="61" spans="1:56" ht="90.6" customHeight="1" thickBot="1" x14ac:dyDescent="0.25">
      <c r="A61" s="96" t="s">
        <v>7</v>
      </c>
      <c r="B61" s="96"/>
      <c r="C61" s="96" t="str">
        <f>C40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1" s="96"/>
      <c r="E61" s="96"/>
      <c r="F61" s="96"/>
      <c r="G61" s="96"/>
      <c r="H61" s="96" t="s">
        <v>7</v>
      </c>
      <c r="I61" s="96"/>
      <c r="J61" s="96" t="str">
        <f>J40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1" s="96"/>
      <c r="L61" s="96"/>
      <c r="M61" s="96"/>
      <c r="N61" s="96"/>
      <c r="O61" s="96" t="s">
        <v>7</v>
      </c>
      <c r="P61" s="96"/>
      <c r="Q61" s="96" t="str">
        <f>Q40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1" s="96"/>
      <c r="S61" s="96"/>
      <c r="T61" s="96"/>
      <c r="U61" s="96"/>
      <c r="V61" s="96" t="s">
        <v>7</v>
      </c>
      <c r="W61" s="96"/>
      <c r="X61" s="96" t="str">
        <f>X40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1" s="96"/>
      <c r="Z61" s="96"/>
      <c r="AA61" s="96"/>
      <c r="AB61" s="96"/>
      <c r="AC61" s="96" t="s">
        <v>7</v>
      </c>
      <c r="AD61" s="96"/>
      <c r="AE61" s="96" t="str">
        <f>AE40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1" s="96"/>
      <c r="AG61" s="96"/>
      <c r="AH61" s="96"/>
      <c r="AI61" s="96"/>
      <c r="AJ61" s="96" t="s">
        <v>7</v>
      </c>
      <c r="AK61" s="96"/>
      <c r="AL61" s="96" t="str">
        <f>AL40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1" s="96"/>
      <c r="AN61" s="96"/>
      <c r="AO61" s="96"/>
      <c r="AP61" s="96"/>
      <c r="AQ61" s="96" t="s">
        <v>7</v>
      </c>
      <c r="AR61" s="96"/>
      <c r="AS61" s="96" t="str">
        <f>AS40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1" s="96"/>
      <c r="AU61" s="96"/>
      <c r="AV61" s="96"/>
      <c r="AW61" s="96"/>
      <c r="AX61" s="96" t="s">
        <v>7</v>
      </c>
      <c r="AY61" s="96"/>
      <c r="AZ61" s="96" t="str">
        <f>AZ40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1" s="96"/>
      <c r="BB61" s="96"/>
      <c r="BC61" s="96"/>
      <c r="BD61" s="96"/>
    </row>
    <row r="62" spans="1:56" ht="27" customHeight="1" thickBot="1" x14ac:dyDescent="0.25">
      <c r="A62" s="96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96"/>
      <c r="C62" s="96"/>
      <c r="D62" s="3">
        <f>C11</f>
        <v>15</v>
      </c>
      <c r="H62" s="96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96"/>
      <c r="J62" s="96"/>
      <c r="K62" s="3">
        <f>J11</f>
        <v>0</v>
      </c>
      <c r="O62" s="96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96"/>
      <c r="Q62" s="96"/>
      <c r="R62" s="3">
        <f>Q11</f>
        <v>5</v>
      </c>
      <c r="V62" s="96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96"/>
      <c r="X62" s="96"/>
      <c r="Y62" s="3">
        <f>X11</f>
        <v>0</v>
      </c>
      <c r="AC62" s="96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96"/>
      <c r="AE62" s="96"/>
      <c r="AF62" s="3">
        <f>AE11</f>
        <v>5</v>
      </c>
      <c r="AJ62" s="96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96"/>
      <c r="AL62" s="96"/>
      <c r="AM62" s="3">
        <f>AL11</f>
        <v>20</v>
      </c>
      <c r="AQ62" s="96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96"/>
      <c r="AS62" s="96"/>
      <c r="AT62" s="3">
        <f>AS11</f>
        <v>0.5</v>
      </c>
      <c r="AX62" s="96" t="str">
        <f>"Значение регионального проекта на конец "&amp;AX43&amp;" года (справочно)"</f>
        <v>Значение регионального проекта на конец 2020 года (справочно)</v>
      </c>
      <c r="AY62" s="96"/>
      <c r="AZ62" s="96"/>
      <c r="BA62" s="3">
        <f>AZ11</f>
        <v>5</v>
      </c>
    </row>
    <row r="63" spans="1:56" ht="27" customHeight="1" thickBot="1" x14ac:dyDescent="0.25">
      <c r="A63" s="96" t="str">
        <f>"Значение по муниципалитету на конец "&amp;A43&amp;" года"</f>
        <v>Значение по муниципалитету на конец 2020 года</v>
      </c>
      <c r="B63" s="96"/>
      <c r="C63" s="96"/>
      <c r="D63" s="3">
        <f>C14</f>
        <v>0</v>
      </c>
      <c r="H63" s="96" t="str">
        <f>"Значение по муниципалитету на конец "&amp;H43&amp;" года"</f>
        <v>Значение по муниципалитету на конец 2020 года</v>
      </c>
      <c r="I63" s="96"/>
      <c r="J63" s="96"/>
      <c r="K63" s="3">
        <f>J14</f>
        <v>0</v>
      </c>
      <c r="O63" s="96" t="str">
        <f>"Значение по муниципалитету на конец "&amp;O43&amp;" года"</f>
        <v>Значение по муниципалитету на конец 2020 года</v>
      </c>
      <c r="P63" s="96"/>
      <c r="Q63" s="96"/>
      <c r="R63" s="3">
        <f>Q14</f>
        <v>10</v>
      </c>
      <c r="V63" s="96" t="str">
        <f>"Значение по муниципалитету на конец "&amp;V43&amp;" года"</f>
        <v>Значение по муниципалитету на конец 2020 года</v>
      </c>
      <c r="W63" s="96"/>
      <c r="X63" s="96"/>
      <c r="Y63" s="3">
        <f>X14</f>
        <v>0</v>
      </c>
      <c r="AC63" s="96" t="str">
        <f>"Значение по муниципалитету на конец "&amp;AC43&amp;" года"</f>
        <v>Значение по муниципалитету на конец 2020 года</v>
      </c>
      <c r="AD63" s="96"/>
      <c r="AE63" s="96"/>
      <c r="AF63" s="3">
        <f>AE14</f>
        <v>5</v>
      </c>
      <c r="AJ63" s="96" t="str">
        <f>"Значение по муниципалитету на конец "&amp;AJ43&amp;" года"</f>
        <v>Значение по муниципалитету на конец 2020 года</v>
      </c>
      <c r="AK63" s="96"/>
      <c r="AL63" s="96"/>
      <c r="AM63" s="3">
        <f>AL14</f>
        <v>20</v>
      </c>
      <c r="AQ63" s="96" t="str">
        <f>"Значение по муниципалитету на конец "&amp;AQ43&amp;" года"</f>
        <v>Значение по муниципалитету на конец 2020 года</v>
      </c>
      <c r="AR63" s="96"/>
      <c r="AS63" s="96"/>
      <c r="AT63" s="3">
        <f>AS14</f>
        <v>0.5</v>
      </c>
      <c r="AX63" s="96" t="str">
        <f>"Значение по муниципалитету на конец "&amp;AX43&amp;" года"</f>
        <v>Значение по муниципалитету на конец 2020 года</v>
      </c>
      <c r="AY63" s="96"/>
      <c r="AZ63" s="96"/>
      <c r="BA63" s="3">
        <f>AZ14</f>
        <v>3</v>
      </c>
    </row>
    <row r="64" spans="1:56" ht="29.45" customHeight="1" x14ac:dyDescent="0.2">
      <c r="A64" s="24">
        <v>2021</v>
      </c>
      <c r="B64" s="103" t="str">
        <f>"ДОРОЖНАЯ КАРТА НА "&amp;A64&amp;" ГОД"</f>
        <v>ДОРОЖНАЯ КАРТА НА 2021 ГОД</v>
      </c>
      <c r="C64" s="103"/>
      <c r="D64" s="103"/>
      <c r="E64" s="103"/>
      <c r="F64" s="103"/>
      <c r="G64" s="103"/>
      <c r="H64" s="24">
        <v>2021</v>
      </c>
      <c r="I64" s="103" t="str">
        <f>"ДОРОЖНАЯ КАРТА НА "&amp;H64&amp;" ГОД"</f>
        <v>ДОРОЖНАЯ КАРТА НА 2021 ГОД</v>
      </c>
      <c r="J64" s="103"/>
      <c r="K64" s="103"/>
      <c r="L64" s="103"/>
      <c r="M64" s="103"/>
      <c r="N64" s="103"/>
      <c r="O64" s="24">
        <v>2021</v>
      </c>
      <c r="P64" s="103" t="str">
        <f>"ДОРОЖНАЯ КАРТА НА "&amp;O64&amp;" ГОД"</f>
        <v>ДОРОЖНАЯ КАРТА НА 2021 ГОД</v>
      </c>
      <c r="Q64" s="103"/>
      <c r="R64" s="103"/>
      <c r="S64" s="103"/>
      <c r="T64" s="103"/>
      <c r="U64" s="103"/>
      <c r="V64" s="24">
        <v>2021</v>
      </c>
      <c r="W64" s="103" t="str">
        <f>"ДОРОЖНАЯ КАРТА НА "&amp;V64&amp;" ГОД"</f>
        <v>ДОРОЖНАЯ КАРТА НА 2021 ГОД</v>
      </c>
      <c r="X64" s="103"/>
      <c r="Y64" s="103"/>
      <c r="Z64" s="103"/>
      <c r="AA64" s="103"/>
      <c r="AB64" s="103"/>
      <c r="AC64" s="24">
        <v>2021</v>
      </c>
      <c r="AD64" s="103" t="str">
        <f>"ДОРОЖНАЯ КАРТА НА "&amp;AC64&amp;" ГОД"</f>
        <v>ДОРОЖНАЯ КАРТА НА 2021 ГОД</v>
      </c>
      <c r="AE64" s="103"/>
      <c r="AF64" s="103"/>
      <c r="AG64" s="103"/>
      <c r="AH64" s="103"/>
      <c r="AI64" s="103"/>
      <c r="AJ64" s="24">
        <v>2021</v>
      </c>
      <c r="AK64" s="103" t="str">
        <f>"ДОРОЖНАЯ КАРТА НА "&amp;AJ64&amp;" ГОД"</f>
        <v>ДОРОЖНАЯ КАРТА НА 2021 ГОД</v>
      </c>
      <c r="AL64" s="103"/>
      <c r="AM64" s="103"/>
      <c r="AN64" s="103"/>
      <c r="AO64" s="103"/>
      <c r="AP64" s="103"/>
      <c r="AQ64" s="24">
        <v>2021</v>
      </c>
      <c r="AR64" s="103" t="str">
        <f>"ДОРОЖНАЯ КАРТА НА "&amp;AQ64&amp;" ГОД"</f>
        <v>ДОРОЖНАЯ КАРТА НА 2021 ГОД</v>
      </c>
      <c r="AS64" s="103"/>
      <c r="AT64" s="103"/>
      <c r="AU64" s="103"/>
      <c r="AV64" s="103"/>
      <c r="AW64" s="103"/>
      <c r="AX64" s="24">
        <v>2021</v>
      </c>
      <c r="AY64" s="103" t="str">
        <f>"ДОРОЖНАЯ КАРТА НА "&amp;AX64&amp;" ГОД"</f>
        <v>ДОРОЖНАЯ КАРТА НА 2021 ГОД</v>
      </c>
      <c r="AZ64" s="103"/>
      <c r="BA64" s="103"/>
      <c r="BB64" s="103"/>
      <c r="BC64" s="103"/>
      <c r="BD64" s="103"/>
    </row>
    <row r="65" spans="1:56" ht="24.6" customHeight="1" x14ac:dyDescent="0.2">
      <c r="A65" s="9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93"/>
      <c r="C65" s="93"/>
      <c r="D65" s="93"/>
      <c r="E65" s="93"/>
      <c r="F65" s="93"/>
      <c r="G65" s="93"/>
      <c r="H65" s="9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93"/>
      <c r="J65" s="93"/>
      <c r="K65" s="93"/>
      <c r="L65" s="93"/>
      <c r="M65" s="93"/>
      <c r="N65" s="93"/>
      <c r="O65" s="9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93"/>
      <c r="Q65" s="93"/>
      <c r="R65" s="93"/>
      <c r="S65" s="93"/>
      <c r="T65" s="93"/>
      <c r="U65" s="93"/>
      <c r="V65" s="93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93"/>
      <c r="X65" s="93"/>
      <c r="Y65" s="93"/>
      <c r="Z65" s="93"/>
      <c r="AA65" s="93"/>
      <c r="AB65" s="93"/>
      <c r="AC65" s="93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93"/>
      <c r="AE65" s="93"/>
      <c r="AF65" s="93"/>
      <c r="AG65" s="93"/>
      <c r="AH65" s="93"/>
      <c r="AI65" s="93"/>
      <c r="AJ65" s="93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93"/>
      <c r="AL65" s="93"/>
      <c r="AM65" s="93"/>
      <c r="AN65" s="93"/>
      <c r="AO65" s="93"/>
      <c r="AP65" s="93"/>
      <c r="AQ65" s="93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93"/>
      <c r="AS65" s="93"/>
      <c r="AT65" s="93"/>
      <c r="AU65" s="93"/>
      <c r="AV65" s="93"/>
      <c r="AW65" s="93"/>
      <c r="AX65" s="93" t="str">
        <f>"Мероприятия, влияющие на изменение показателя в "&amp;AX64&amp;" году"</f>
        <v>Мероприятия, влияющие на изменение показателя в 2021 году</v>
      </c>
      <c r="AY65" s="93"/>
      <c r="AZ65" s="93"/>
      <c r="BA65" s="93"/>
      <c r="BB65" s="93"/>
      <c r="BC65" s="93"/>
      <c r="BD65" s="93"/>
    </row>
    <row r="66" spans="1:56" ht="28.5" x14ac:dyDescent="0.2">
      <c r="A66" s="2" t="s">
        <v>0</v>
      </c>
      <c r="B66" s="2" t="s">
        <v>1</v>
      </c>
      <c r="C66" s="2" t="s">
        <v>2</v>
      </c>
      <c r="D66" s="2" t="s">
        <v>6</v>
      </c>
      <c r="E66" s="2" t="s">
        <v>3</v>
      </c>
      <c r="F66" s="2" t="s">
        <v>4</v>
      </c>
      <c r="G66" s="2" t="s">
        <v>5</v>
      </c>
      <c r="H66" s="2" t="s">
        <v>0</v>
      </c>
      <c r="I66" s="2" t="s">
        <v>1</v>
      </c>
      <c r="J66" s="2" t="s">
        <v>2</v>
      </c>
      <c r="K66" s="2" t="s">
        <v>6</v>
      </c>
      <c r="L66" s="2" t="s">
        <v>3</v>
      </c>
      <c r="M66" s="2" t="s">
        <v>4</v>
      </c>
      <c r="N66" s="2" t="s">
        <v>5</v>
      </c>
      <c r="O66" s="2" t="s">
        <v>0</v>
      </c>
      <c r="P66" s="2" t="s">
        <v>1</v>
      </c>
      <c r="Q66" s="2" t="s">
        <v>2</v>
      </c>
      <c r="R66" s="2" t="s">
        <v>6</v>
      </c>
      <c r="S66" s="2" t="s">
        <v>3</v>
      </c>
      <c r="T66" s="2" t="s">
        <v>4</v>
      </c>
      <c r="U66" s="2" t="s">
        <v>5</v>
      </c>
      <c r="V66" s="2" t="s">
        <v>0</v>
      </c>
      <c r="W66" s="2" t="s">
        <v>1</v>
      </c>
      <c r="X66" s="2" t="s">
        <v>2</v>
      </c>
      <c r="Y66" s="2" t="s">
        <v>6</v>
      </c>
      <c r="Z66" s="2" t="s">
        <v>3</v>
      </c>
      <c r="AA66" s="2" t="s">
        <v>4</v>
      </c>
      <c r="AB66" s="2" t="s">
        <v>5</v>
      </c>
      <c r="AC66" s="2" t="s">
        <v>0</v>
      </c>
      <c r="AD66" s="2" t="s">
        <v>1</v>
      </c>
      <c r="AE66" s="2" t="s">
        <v>2</v>
      </c>
      <c r="AF66" s="2" t="s">
        <v>6</v>
      </c>
      <c r="AG66" s="2" t="s">
        <v>3</v>
      </c>
      <c r="AH66" s="2" t="s">
        <v>4</v>
      </c>
      <c r="AI66" s="2" t="s">
        <v>5</v>
      </c>
      <c r="AJ66" s="2" t="s">
        <v>0</v>
      </c>
      <c r="AK66" s="2" t="s">
        <v>1</v>
      </c>
      <c r="AL66" s="2" t="s">
        <v>2</v>
      </c>
      <c r="AM66" s="2" t="s">
        <v>6</v>
      </c>
      <c r="AN66" s="2" t="s">
        <v>3</v>
      </c>
      <c r="AO66" s="2" t="s">
        <v>4</v>
      </c>
      <c r="AP66" s="2" t="s">
        <v>5</v>
      </c>
      <c r="AQ66" s="2" t="s">
        <v>0</v>
      </c>
      <c r="AR66" s="2" t="s">
        <v>1</v>
      </c>
      <c r="AS66" s="2" t="s">
        <v>2</v>
      </c>
      <c r="AT66" s="2" t="s">
        <v>6</v>
      </c>
      <c r="AU66" s="2" t="s">
        <v>3</v>
      </c>
      <c r="AV66" s="2" t="s">
        <v>4</v>
      </c>
      <c r="AW66" s="2" t="s">
        <v>5</v>
      </c>
      <c r="AX66" s="2" t="s">
        <v>0</v>
      </c>
      <c r="AY66" s="2" t="s">
        <v>1</v>
      </c>
      <c r="AZ66" s="2" t="s">
        <v>2</v>
      </c>
      <c r="BA66" s="2" t="s">
        <v>6</v>
      </c>
      <c r="BB66" s="2" t="s">
        <v>3</v>
      </c>
      <c r="BC66" s="2" t="s">
        <v>4</v>
      </c>
      <c r="BD66" s="2" t="s">
        <v>5</v>
      </c>
    </row>
    <row r="67" spans="1:56" ht="171" x14ac:dyDescent="0.2">
      <c r="A67" s="63">
        <v>44197</v>
      </c>
      <c r="B67" s="63">
        <v>44561</v>
      </c>
      <c r="C67" s="2" t="s">
        <v>339</v>
      </c>
      <c r="D67" s="65" t="s">
        <v>340</v>
      </c>
      <c r="E67" s="65" t="s">
        <v>341</v>
      </c>
      <c r="F67" s="65" t="s">
        <v>342</v>
      </c>
      <c r="G67" s="68" t="s">
        <v>343</v>
      </c>
      <c r="H67" s="16"/>
      <c r="I67" s="16"/>
      <c r="J67" s="2"/>
      <c r="K67" s="2"/>
      <c r="L67" s="2"/>
      <c r="M67" s="2"/>
      <c r="N67" s="2"/>
      <c r="O67" s="63">
        <v>44197</v>
      </c>
      <c r="P67" s="63">
        <v>44561</v>
      </c>
      <c r="Q67" s="2" t="s">
        <v>344</v>
      </c>
      <c r="R67" s="65" t="s">
        <v>178</v>
      </c>
      <c r="S67" s="65" t="s">
        <v>295</v>
      </c>
      <c r="T67" s="65" t="s">
        <v>180</v>
      </c>
      <c r="U67" s="68" t="s">
        <v>296</v>
      </c>
      <c r="V67" s="16"/>
      <c r="W67" s="16"/>
      <c r="X67" s="2"/>
      <c r="Y67" s="2"/>
      <c r="Z67" s="2"/>
      <c r="AA67" s="2"/>
      <c r="AB67" s="2"/>
      <c r="AC67" s="63">
        <v>44197</v>
      </c>
      <c r="AD67" s="63">
        <v>44561</v>
      </c>
      <c r="AE67" s="2" t="s">
        <v>345</v>
      </c>
      <c r="AF67" s="2" t="s">
        <v>283</v>
      </c>
      <c r="AG67" s="2" t="s">
        <v>284</v>
      </c>
      <c r="AH67" s="65" t="s">
        <v>174</v>
      </c>
      <c r="AI67" s="68" t="s">
        <v>175</v>
      </c>
      <c r="AJ67" s="63">
        <v>44197</v>
      </c>
      <c r="AK67" s="63">
        <v>44561</v>
      </c>
      <c r="AL67" s="2" t="s">
        <v>346</v>
      </c>
      <c r="AM67" s="2" t="s">
        <v>283</v>
      </c>
      <c r="AN67" s="2" t="s">
        <v>284</v>
      </c>
      <c r="AO67" s="65" t="s">
        <v>174</v>
      </c>
      <c r="AP67" s="68" t="s">
        <v>175</v>
      </c>
      <c r="AQ67" s="63">
        <v>44197</v>
      </c>
      <c r="AR67" s="63">
        <v>44561</v>
      </c>
      <c r="AS67" s="2" t="s">
        <v>345</v>
      </c>
      <c r="AT67" s="2" t="s">
        <v>283</v>
      </c>
      <c r="AU67" s="2" t="s">
        <v>284</v>
      </c>
      <c r="AV67" s="65" t="s">
        <v>174</v>
      </c>
      <c r="AW67" s="68" t="s">
        <v>175</v>
      </c>
      <c r="AX67" s="63">
        <v>44197</v>
      </c>
      <c r="AY67" s="63">
        <v>44561</v>
      </c>
      <c r="AZ67" s="2" t="s">
        <v>347</v>
      </c>
      <c r="BA67" s="65" t="s">
        <v>178</v>
      </c>
      <c r="BB67" s="65" t="s">
        <v>295</v>
      </c>
      <c r="BC67" s="65" t="s">
        <v>180</v>
      </c>
      <c r="BD67" s="68" t="s">
        <v>296</v>
      </c>
    </row>
    <row r="68" spans="1:56" ht="114" x14ac:dyDescent="0.2">
      <c r="A68" s="63">
        <v>44197</v>
      </c>
      <c r="B68" s="63">
        <v>44561</v>
      </c>
      <c r="C68" s="2" t="s">
        <v>348</v>
      </c>
      <c r="D68" s="65" t="s">
        <v>340</v>
      </c>
      <c r="E68" s="65" t="s">
        <v>341</v>
      </c>
      <c r="F68" s="65" t="s">
        <v>349</v>
      </c>
      <c r="G68" s="68" t="s">
        <v>343</v>
      </c>
      <c r="H68" s="16"/>
      <c r="I68" s="16"/>
      <c r="J68" s="2"/>
      <c r="K68" s="2"/>
      <c r="L68" s="2"/>
      <c r="M68" s="2"/>
      <c r="N68" s="2"/>
      <c r="O68" s="63">
        <v>44197</v>
      </c>
      <c r="P68" s="63">
        <v>44561</v>
      </c>
      <c r="Q68" s="2" t="s">
        <v>350</v>
      </c>
      <c r="R68" s="2" t="s">
        <v>283</v>
      </c>
      <c r="S68" s="2" t="s">
        <v>284</v>
      </c>
      <c r="T68" s="65" t="s">
        <v>174</v>
      </c>
      <c r="U68" s="68" t="s">
        <v>175</v>
      </c>
      <c r="V68" s="16"/>
      <c r="W68" s="16"/>
      <c r="X68" s="2"/>
      <c r="Y68" s="2"/>
      <c r="Z68" s="2"/>
      <c r="AA68" s="2"/>
      <c r="AB68" s="2"/>
      <c r="AC68" s="63">
        <v>44197</v>
      </c>
      <c r="AD68" s="63">
        <v>44561</v>
      </c>
      <c r="AE68" s="2" t="s">
        <v>351</v>
      </c>
      <c r="AF68" s="2" t="s">
        <v>283</v>
      </c>
      <c r="AG68" s="2" t="s">
        <v>284</v>
      </c>
      <c r="AH68" s="65" t="s">
        <v>174</v>
      </c>
      <c r="AI68" s="68" t="s">
        <v>175</v>
      </c>
      <c r="AJ68" s="16"/>
      <c r="AK68" s="16"/>
      <c r="AL68" s="2"/>
      <c r="AM68" s="2"/>
      <c r="AN68" s="2"/>
      <c r="AO68" s="2"/>
      <c r="AP68" s="2"/>
      <c r="AQ68" s="63">
        <v>44197</v>
      </c>
      <c r="AR68" s="63">
        <v>44561</v>
      </c>
      <c r="AS68" s="2" t="s">
        <v>351</v>
      </c>
      <c r="AT68" s="2" t="s">
        <v>283</v>
      </c>
      <c r="AU68" s="2" t="s">
        <v>284</v>
      </c>
      <c r="AV68" s="65" t="s">
        <v>174</v>
      </c>
      <c r="AW68" s="68" t="s">
        <v>175</v>
      </c>
      <c r="AX68" s="16"/>
      <c r="AY68" s="16"/>
      <c r="AZ68" s="2"/>
      <c r="BA68" s="2"/>
      <c r="BB68" s="2"/>
      <c r="BC68" s="2"/>
      <c r="BD68" s="2"/>
    </row>
    <row r="69" spans="1:56" ht="114" x14ac:dyDescent="0.2">
      <c r="A69" s="16"/>
      <c r="B69" s="16"/>
      <c r="C69" s="2"/>
      <c r="D69" s="2"/>
      <c r="E69" s="2"/>
      <c r="F69" s="2"/>
      <c r="G69" s="2"/>
      <c r="H69" s="16"/>
      <c r="I69" s="16"/>
      <c r="J69" s="2"/>
      <c r="K69" s="2"/>
      <c r="L69" s="2"/>
      <c r="M69" s="2"/>
      <c r="N69" s="2"/>
      <c r="O69" s="63">
        <v>44197</v>
      </c>
      <c r="P69" s="63">
        <v>44561</v>
      </c>
      <c r="Q69" s="2" t="s">
        <v>345</v>
      </c>
      <c r="R69" s="2" t="s">
        <v>283</v>
      </c>
      <c r="S69" s="2" t="s">
        <v>284</v>
      </c>
      <c r="T69" s="65" t="s">
        <v>174</v>
      </c>
      <c r="U69" s="68" t="s">
        <v>175</v>
      </c>
      <c r="V69" s="16"/>
      <c r="W69" s="16"/>
      <c r="X69" s="2"/>
      <c r="Y69" s="2"/>
      <c r="Z69" s="2"/>
      <c r="AA69" s="2"/>
      <c r="AB69" s="2"/>
      <c r="AC69" s="16"/>
      <c r="AD69" s="16"/>
      <c r="AE69" s="2"/>
      <c r="AF69" s="2"/>
      <c r="AG69" s="2"/>
      <c r="AH69" s="2"/>
      <c r="AI69" s="2"/>
      <c r="AJ69" s="16"/>
      <c r="AK69" s="16"/>
      <c r="AL69" s="2"/>
      <c r="AM69" s="2"/>
      <c r="AN69" s="2"/>
      <c r="AO69" s="2"/>
      <c r="AP69" s="2"/>
      <c r="AQ69" s="16"/>
      <c r="AR69" s="16"/>
      <c r="AS69" s="2"/>
      <c r="AT69" s="2"/>
      <c r="AU69" s="2"/>
      <c r="AV69" s="2"/>
      <c r="AW69" s="2"/>
      <c r="AX69" s="16"/>
      <c r="AY69" s="16"/>
      <c r="AZ69" s="2"/>
      <c r="BA69" s="2"/>
      <c r="BB69" s="2"/>
      <c r="BC69" s="2"/>
      <c r="BD69" s="2"/>
    </row>
    <row r="70" spans="1:56" ht="57" x14ac:dyDescent="0.2">
      <c r="A70" s="16"/>
      <c r="B70" s="16"/>
      <c r="C70" s="2"/>
      <c r="D70" s="2"/>
      <c r="E70" s="2"/>
      <c r="F70" s="2"/>
      <c r="G70" s="2"/>
      <c r="H70" s="16"/>
      <c r="I70" s="16"/>
      <c r="J70" s="2"/>
      <c r="K70" s="2"/>
      <c r="L70" s="2"/>
      <c r="M70" s="2"/>
      <c r="N70" s="2"/>
      <c r="O70" s="63">
        <v>44197</v>
      </c>
      <c r="P70" s="63">
        <v>44561</v>
      </c>
      <c r="Q70" s="2" t="s">
        <v>351</v>
      </c>
      <c r="R70" s="2" t="s">
        <v>283</v>
      </c>
      <c r="S70" s="2" t="s">
        <v>284</v>
      </c>
      <c r="T70" s="65" t="s">
        <v>174</v>
      </c>
      <c r="U70" s="68" t="s">
        <v>175</v>
      </c>
      <c r="V70" s="16"/>
      <c r="W70" s="16"/>
      <c r="X70" s="2"/>
      <c r="Y70" s="2"/>
      <c r="Z70" s="2"/>
      <c r="AA70" s="2"/>
      <c r="AB70" s="2"/>
      <c r="AC70" s="16"/>
      <c r="AD70" s="16"/>
      <c r="AE70" s="2"/>
      <c r="AF70" s="2"/>
      <c r="AG70" s="2"/>
      <c r="AH70" s="2"/>
      <c r="AI70" s="2"/>
      <c r="AJ70" s="16"/>
      <c r="AK70" s="16"/>
      <c r="AL70" s="2"/>
      <c r="AM70" s="2"/>
      <c r="AN70" s="2"/>
      <c r="AO70" s="2"/>
      <c r="AP70" s="2"/>
      <c r="AQ70" s="16"/>
      <c r="AR70" s="16"/>
      <c r="AS70" s="2"/>
      <c r="AT70" s="2"/>
      <c r="AU70" s="2"/>
      <c r="AV70" s="2"/>
      <c r="AW70" s="2"/>
      <c r="AX70" s="16"/>
      <c r="AY70" s="16"/>
      <c r="AZ70" s="2"/>
      <c r="BA70" s="2"/>
      <c r="BB70" s="2"/>
      <c r="BC70" s="2"/>
      <c r="BD70" s="2"/>
    </row>
    <row r="71" spans="1:56" x14ac:dyDescent="0.2">
      <c r="A71" s="16"/>
      <c r="B71" s="16"/>
      <c r="C71" s="2"/>
      <c r="D71" s="2"/>
      <c r="E71" s="2"/>
      <c r="F71" s="2"/>
      <c r="G71" s="2"/>
      <c r="H71" s="16"/>
      <c r="I71" s="16"/>
      <c r="J71" s="2"/>
      <c r="K71" s="2"/>
      <c r="L71" s="2"/>
      <c r="M71" s="2"/>
      <c r="N71" s="2"/>
      <c r="O71" s="16"/>
      <c r="P71" s="16"/>
      <c r="Q71" s="2"/>
      <c r="R71" s="2"/>
      <c r="S71" s="2"/>
      <c r="T71" s="2"/>
      <c r="U71" s="2"/>
      <c r="V71" s="16"/>
      <c r="W71" s="16"/>
      <c r="X71" s="2"/>
      <c r="Y71" s="2"/>
      <c r="Z71" s="2"/>
      <c r="AA71" s="2"/>
      <c r="AB71" s="2"/>
      <c r="AC71" s="16"/>
      <c r="AD71" s="16"/>
      <c r="AE71" s="2"/>
      <c r="AF71" s="2"/>
      <c r="AG71" s="2"/>
      <c r="AH71" s="2"/>
      <c r="AI71" s="2"/>
      <c r="AJ71" s="16"/>
      <c r="AK71" s="16"/>
      <c r="AL71" s="2"/>
      <c r="AM71" s="2"/>
      <c r="AN71" s="2"/>
      <c r="AO71" s="2"/>
      <c r="AP71" s="2"/>
      <c r="AQ71" s="16"/>
      <c r="AR71" s="16"/>
      <c r="AS71" s="2"/>
      <c r="AT71" s="2"/>
      <c r="AU71" s="2"/>
      <c r="AV71" s="2"/>
      <c r="AW71" s="2"/>
      <c r="AX71" s="16"/>
      <c r="AY71" s="16"/>
      <c r="AZ71" s="2"/>
      <c r="BA71" s="2"/>
      <c r="BB71" s="2"/>
      <c r="BC71" s="2"/>
      <c r="BD71" s="2"/>
    </row>
    <row r="72" spans="1:56" x14ac:dyDescent="0.2">
      <c r="A72" s="16"/>
      <c r="B72" s="16"/>
      <c r="C72" s="2"/>
      <c r="D72" s="2"/>
      <c r="E72" s="2"/>
      <c r="F72" s="2"/>
      <c r="G72" s="2"/>
      <c r="H72" s="16"/>
      <c r="I72" s="16"/>
      <c r="J72" s="2"/>
      <c r="K72" s="2"/>
      <c r="L72" s="2"/>
      <c r="M72" s="2"/>
      <c r="N72" s="2"/>
      <c r="O72" s="16"/>
      <c r="P72" s="16"/>
      <c r="Q72" s="2"/>
      <c r="R72" s="2"/>
      <c r="S72" s="2"/>
      <c r="T72" s="2"/>
      <c r="U72" s="2"/>
      <c r="V72" s="16"/>
      <c r="W72" s="16"/>
      <c r="X72" s="2"/>
      <c r="Y72" s="2"/>
      <c r="Z72" s="2"/>
      <c r="AA72" s="2"/>
      <c r="AB72" s="2"/>
      <c r="AC72" s="16"/>
      <c r="AD72" s="16"/>
      <c r="AE72" s="2"/>
      <c r="AF72" s="2"/>
      <c r="AG72" s="2"/>
      <c r="AH72" s="2"/>
      <c r="AI72" s="2"/>
      <c r="AJ72" s="16"/>
      <c r="AK72" s="16"/>
      <c r="AL72" s="2"/>
      <c r="AM72" s="2"/>
      <c r="AN72" s="2"/>
      <c r="AO72" s="2"/>
      <c r="AP72" s="2"/>
      <c r="AQ72" s="16"/>
      <c r="AR72" s="16"/>
      <c r="AS72" s="2"/>
      <c r="AT72" s="2"/>
      <c r="AU72" s="2"/>
      <c r="AV72" s="2"/>
      <c r="AW72" s="2"/>
      <c r="AX72" s="16"/>
      <c r="AY72" s="16"/>
      <c r="AZ72" s="2"/>
      <c r="BA72" s="2"/>
      <c r="BB72" s="2"/>
      <c r="BC72" s="2"/>
      <c r="BD72" s="2"/>
    </row>
    <row r="73" spans="1:56" x14ac:dyDescent="0.2">
      <c r="A73" s="16"/>
      <c r="B73" s="16"/>
      <c r="C73" s="2"/>
      <c r="D73" s="2"/>
      <c r="E73" s="2"/>
      <c r="F73" s="2"/>
      <c r="G73" s="2"/>
      <c r="H73" s="16"/>
      <c r="I73" s="16"/>
      <c r="J73" s="2"/>
      <c r="K73" s="2"/>
      <c r="L73" s="2"/>
      <c r="M73" s="2"/>
      <c r="N73" s="2"/>
      <c r="O73" s="16"/>
      <c r="P73" s="16"/>
      <c r="Q73" s="2"/>
      <c r="R73" s="2"/>
      <c r="S73" s="2"/>
      <c r="T73" s="2"/>
      <c r="U73" s="2"/>
      <c r="V73" s="16"/>
      <c r="W73" s="16"/>
      <c r="X73" s="2"/>
      <c r="Y73" s="2"/>
      <c r="Z73" s="2"/>
      <c r="AA73" s="2"/>
      <c r="AB73" s="2"/>
      <c r="AC73" s="16"/>
      <c r="AD73" s="16"/>
      <c r="AE73" s="2"/>
      <c r="AF73" s="2"/>
      <c r="AG73" s="2"/>
      <c r="AH73" s="2"/>
      <c r="AI73" s="2"/>
      <c r="AJ73" s="16"/>
      <c r="AK73" s="16"/>
      <c r="AL73" s="2"/>
      <c r="AM73" s="2"/>
      <c r="AN73" s="2"/>
      <c r="AO73" s="2"/>
      <c r="AP73" s="2"/>
      <c r="AQ73" s="16"/>
      <c r="AR73" s="16"/>
      <c r="AS73" s="2"/>
      <c r="AT73" s="2"/>
      <c r="AU73" s="2"/>
      <c r="AV73" s="2"/>
      <c r="AW73" s="2"/>
      <c r="AX73" s="16"/>
      <c r="AY73" s="16"/>
      <c r="AZ73" s="2"/>
      <c r="BA73" s="2"/>
      <c r="BB73" s="2"/>
      <c r="BC73" s="2"/>
      <c r="BD73" s="2"/>
    </row>
    <row r="74" spans="1:56" x14ac:dyDescent="0.2">
      <c r="A74" s="16"/>
      <c r="B74" s="16"/>
      <c r="C74" s="2"/>
      <c r="D74" s="2"/>
      <c r="E74" s="2"/>
      <c r="F74" s="2"/>
      <c r="G74" s="2"/>
      <c r="H74" s="16"/>
      <c r="I74" s="16"/>
      <c r="J74" s="2"/>
      <c r="K74" s="2"/>
      <c r="L74" s="2"/>
      <c r="M74" s="2"/>
      <c r="N74" s="2"/>
      <c r="O74" s="16"/>
      <c r="P74" s="16"/>
      <c r="Q74" s="2"/>
      <c r="R74" s="2"/>
      <c r="S74" s="2"/>
      <c r="T74" s="2"/>
      <c r="U74" s="2"/>
      <c r="V74" s="16"/>
      <c r="W74" s="16"/>
      <c r="X74" s="2"/>
      <c r="Y74" s="2"/>
      <c r="Z74" s="2"/>
      <c r="AA74" s="2"/>
      <c r="AB74" s="2"/>
      <c r="AC74" s="16"/>
      <c r="AD74" s="16"/>
      <c r="AE74" s="2"/>
      <c r="AF74" s="2"/>
      <c r="AG74" s="2"/>
      <c r="AH74" s="2"/>
      <c r="AI74" s="2"/>
      <c r="AJ74" s="16"/>
      <c r="AK74" s="16"/>
      <c r="AL74" s="2"/>
      <c r="AM74" s="2"/>
      <c r="AN74" s="2"/>
      <c r="AO74" s="2"/>
      <c r="AP74" s="2"/>
      <c r="AQ74" s="16"/>
      <c r="AR74" s="16"/>
      <c r="AS74" s="2"/>
      <c r="AT74" s="2"/>
      <c r="AU74" s="2"/>
      <c r="AV74" s="2"/>
      <c r="AW74" s="2"/>
      <c r="AX74" s="16"/>
      <c r="AY74" s="16"/>
      <c r="AZ74" s="2"/>
      <c r="BA74" s="2"/>
      <c r="BB74" s="2"/>
      <c r="BC74" s="2"/>
      <c r="BD74" s="2"/>
    </row>
    <row r="75" spans="1:56" x14ac:dyDescent="0.2">
      <c r="A75" s="16"/>
      <c r="B75" s="16"/>
      <c r="C75" s="2"/>
      <c r="D75" s="2"/>
      <c r="E75" s="2"/>
      <c r="F75" s="2"/>
      <c r="G75" s="2"/>
      <c r="H75" s="16"/>
      <c r="I75" s="16"/>
      <c r="J75" s="2"/>
      <c r="K75" s="2"/>
      <c r="L75" s="2"/>
      <c r="M75" s="2"/>
      <c r="N75" s="2"/>
      <c r="O75" s="16"/>
      <c r="P75" s="16"/>
      <c r="Q75" s="2"/>
      <c r="R75" s="2"/>
      <c r="S75" s="2"/>
      <c r="T75" s="2"/>
      <c r="U75" s="2"/>
      <c r="V75" s="16"/>
      <c r="W75" s="16"/>
      <c r="X75" s="2"/>
      <c r="Y75" s="2"/>
      <c r="Z75" s="2"/>
      <c r="AA75" s="2"/>
      <c r="AB75" s="2"/>
      <c r="AC75" s="16"/>
      <c r="AD75" s="16"/>
      <c r="AE75" s="2"/>
      <c r="AF75" s="2"/>
      <c r="AG75" s="2"/>
      <c r="AH75" s="2"/>
      <c r="AI75" s="2"/>
      <c r="AJ75" s="16"/>
      <c r="AK75" s="16"/>
      <c r="AL75" s="2"/>
      <c r="AM75" s="2"/>
      <c r="AN75" s="2"/>
      <c r="AO75" s="2"/>
      <c r="AP75" s="2"/>
      <c r="AQ75" s="16"/>
      <c r="AR75" s="16"/>
      <c r="AS75" s="2"/>
      <c r="AT75" s="2"/>
      <c r="AU75" s="2"/>
      <c r="AV75" s="2"/>
      <c r="AW75" s="2"/>
      <c r="AX75" s="16"/>
      <c r="AY75" s="16"/>
      <c r="AZ75" s="2"/>
      <c r="BA75" s="2"/>
      <c r="BB75" s="2"/>
      <c r="BC75" s="2"/>
      <c r="BD75" s="2"/>
    </row>
    <row r="76" spans="1:56" x14ac:dyDescent="0.2">
      <c r="A76" s="16"/>
      <c r="B76" s="16"/>
      <c r="C76" s="2"/>
      <c r="D76" s="2"/>
      <c r="E76" s="2"/>
      <c r="F76" s="2"/>
      <c r="G76" s="2"/>
      <c r="H76" s="16"/>
      <c r="I76" s="16"/>
      <c r="J76" s="2"/>
      <c r="K76" s="2"/>
      <c r="L76" s="2"/>
      <c r="M76" s="2"/>
      <c r="N76" s="2"/>
      <c r="O76" s="16"/>
      <c r="P76" s="16"/>
      <c r="Q76" s="2"/>
      <c r="R76" s="2"/>
      <c r="S76" s="2"/>
      <c r="T76" s="2"/>
      <c r="U76" s="2"/>
      <c r="V76" s="16"/>
      <c r="W76" s="16"/>
      <c r="X76" s="2"/>
      <c r="Y76" s="2"/>
      <c r="Z76" s="2"/>
      <c r="AA76" s="2"/>
      <c r="AB76" s="2"/>
      <c r="AC76" s="16"/>
      <c r="AD76" s="16"/>
      <c r="AE76" s="2"/>
      <c r="AF76" s="2"/>
      <c r="AG76" s="2"/>
      <c r="AH76" s="2"/>
      <c r="AI76" s="2"/>
      <c r="AJ76" s="16"/>
      <c r="AK76" s="16"/>
      <c r="AL76" s="2"/>
      <c r="AM76" s="2"/>
      <c r="AN76" s="2"/>
      <c r="AO76" s="2"/>
      <c r="AP76" s="2"/>
      <c r="AQ76" s="16"/>
      <c r="AR76" s="16"/>
      <c r="AS76" s="2"/>
      <c r="AT76" s="2"/>
      <c r="AU76" s="2"/>
      <c r="AV76" s="2"/>
      <c r="AW76" s="2"/>
      <c r="AX76" s="16"/>
      <c r="AY76" s="16"/>
      <c r="AZ76" s="2"/>
      <c r="BA76" s="2"/>
      <c r="BB76" s="2"/>
      <c r="BC76" s="2"/>
      <c r="BD76" s="2"/>
    </row>
    <row r="77" spans="1:56" x14ac:dyDescent="0.2">
      <c r="A77" s="16"/>
      <c r="B77" s="16"/>
      <c r="C77" s="2"/>
      <c r="D77" s="2"/>
      <c r="E77" s="2"/>
      <c r="F77" s="2"/>
      <c r="G77" s="2"/>
      <c r="H77" s="16"/>
      <c r="I77" s="16"/>
      <c r="J77" s="2"/>
      <c r="K77" s="2"/>
      <c r="L77" s="2"/>
      <c r="M77" s="2"/>
      <c r="N77" s="2"/>
      <c r="O77" s="16"/>
      <c r="P77" s="16"/>
      <c r="Q77" s="2"/>
      <c r="R77" s="2"/>
      <c r="S77" s="2"/>
      <c r="T77" s="2"/>
      <c r="U77" s="2"/>
      <c r="V77" s="16"/>
      <c r="W77" s="16"/>
      <c r="X77" s="2"/>
      <c r="Y77" s="2"/>
      <c r="Z77" s="2"/>
      <c r="AA77" s="2"/>
      <c r="AB77" s="2"/>
      <c r="AC77" s="16"/>
      <c r="AD77" s="16"/>
      <c r="AE77" s="2"/>
      <c r="AF77" s="2"/>
      <c r="AG77" s="2"/>
      <c r="AH77" s="2"/>
      <c r="AI77" s="2"/>
      <c r="AJ77" s="16"/>
      <c r="AK77" s="16"/>
      <c r="AL77" s="2"/>
      <c r="AM77" s="2"/>
      <c r="AN77" s="2"/>
      <c r="AO77" s="2"/>
      <c r="AP77" s="2"/>
      <c r="AQ77" s="16"/>
      <c r="AR77" s="16"/>
      <c r="AS77" s="2"/>
      <c r="AT77" s="2"/>
      <c r="AU77" s="2"/>
      <c r="AV77" s="2"/>
      <c r="AW77" s="2"/>
      <c r="AX77" s="16"/>
      <c r="AY77" s="16"/>
      <c r="AZ77" s="2"/>
      <c r="BA77" s="2"/>
      <c r="BB77" s="2"/>
      <c r="BC77" s="2"/>
      <c r="BD77" s="2"/>
    </row>
    <row r="78" spans="1:56" x14ac:dyDescent="0.2">
      <c r="A78" s="16"/>
      <c r="B78" s="16"/>
      <c r="C78" s="2"/>
      <c r="D78" s="2"/>
      <c r="E78" s="2"/>
      <c r="F78" s="2"/>
      <c r="G78" s="2"/>
      <c r="H78" s="16"/>
      <c r="I78" s="16"/>
      <c r="J78" s="2"/>
      <c r="K78" s="2"/>
      <c r="L78" s="2"/>
      <c r="M78" s="2"/>
      <c r="N78" s="2"/>
      <c r="O78" s="16"/>
      <c r="P78" s="16"/>
      <c r="Q78" s="2"/>
      <c r="R78" s="2"/>
      <c r="S78" s="2"/>
      <c r="T78" s="2"/>
      <c r="U78" s="2"/>
      <c r="V78" s="16"/>
      <c r="W78" s="16"/>
      <c r="X78" s="2"/>
      <c r="Y78" s="2"/>
      <c r="Z78" s="2"/>
      <c r="AA78" s="2"/>
      <c r="AB78" s="2"/>
      <c r="AC78" s="16"/>
      <c r="AD78" s="16"/>
      <c r="AE78" s="2"/>
      <c r="AF78" s="2"/>
      <c r="AG78" s="2"/>
      <c r="AH78" s="2"/>
      <c r="AI78" s="2"/>
      <c r="AJ78" s="16"/>
      <c r="AK78" s="16"/>
      <c r="AL78" s="2"/>
      <c r="AM78" s="2"/>
      <c r="AN78" s="2"/>
      <c r="AO78" s="2"/>
      <c r="AP78" s="2"/>
      <c r="AQ78" s="16"/>
      <c r="AR78" s="16"/>
      <c r="AS78" s="2"/>
      <c r="AT78" s="2"/>
      <c r="AU78" s="2"/>
      <c r="AV78" s="2"/>
      <c r="AW78" s="2"/>
      <c r="AX78" s="16"/>
      <c r="AY78" s="16"/>
      <c r="AZ78" s="2"/>
      <c r="BA78" s="2"/>
      <c r="BB78" s="2"/>
      <c r="BC78" s="2"/>
      <c r="BD78" s="2"/>
    </row>
    <row r="79" spans="1:56" x14ac:dyDescent="0.2">
      <c r="A79" s="16"/>
      <c r="B79" s="16"/>
      <c r="C79" s="2"/>
      <c r="D79" s="2"/>
      <c r="E79" s="2"/>
      <c r="F79" s="2"/>
      <c r="G79" s="2"/>
      <c r="H79" s="16"/>
      <c r="I79" s="16"/>
      <c r="J79" s="2"/>
      <c r="K79" s="2"/>
      <c r="L79" s="2"/>
      <c r="M79" s="2"/>
      <c r="N79" s="2"/>
      <c r="O79" s="16"/>
      <c r="P79" s="16"/>
      <c r="Q79" s="2"/>
      <c r="R79" s="2"/>
      <c r="S79" s="2"/>
      <c r="T79" s="2"/>
      <c r="U79" s="2"/>
      <c r="V79" s="16"/>
      <c r="W79" s="16"/>
      <c r="X79" s="2"/>
      <c r="Y79" s="2"/>
      <c r="Z79" s="2"/>
      <c r="AA79" s="2"/>
      <c r="AB79" s="2"/>
      <c r="AC79" s="16"/>
      <c r="AD79" s="16"/>
      <c r="AE79" s="2"/>
      <c r="AF79" s="2"/>
      <c r="AG79" s="2"/>
      <c r="AH79" s="2"/>
      <c r="AI79" s="2"/>
      <c r="AJ79" s="16"/>
      <c r="AK79" s="16"/>
      <c r="AL79" s="2"/>
      <c r="AM79" s="2"/>
      <c r="AN79" s="2"/>
      <c r="AO79" s="2"/>
      <c r="AP79" s="2"/>
      <c r="AQ79" s="16"/>
      <c r="AR79" s="16"/>
      <c r="AS79" s="2"/>
      <c r="AT79" s="2"/>
      <c r="AU79" s="2"/>
      <c r="AV79" s="2"/>
      <c r="AW79" s="2"/>
      <c r="AX79" s="16"/>
      <c r="AY79" s="16"/>
      <c r="AZ79" s="2"/>
      <c r="BA79" s="2"/>
      <c r="BB79" s="2"/>
      <c r="BC79" s="2"/>
      <c r="BD79" s="2"/>
    </row>
    <row r="80" spans="1:56" x14ac:dyDescent="0.2">
      <c r="A80" s="16"/>
      <c r="B80" s="16"/>
      <c r="C80" s="2"/>
      <c r="D80" s="2"/>
      <c r="E80" s="2"/>
      <c r="F80" s="2"/>
      <c r="G80" s="2"/>
      <c r="H80" s="16"/>
      <c r="I80" s="16"/>
      <c r="J80" s="2"/>
      <c r="K80" s="2"/>
      <c r="L80" s="2"/>
      <c r="M80" s="2"/>
      <c r="N80" s="2"/>
      <c r="O80" s="16"/>
      <c r="P80" s="16"/>
      <c r="Q80" s="2"/>
      <c r="R80" s="2"/>
      <c r="S80" s="2"/>
      <c r="T80" s="2"/>
      <c r="U80" s="2"/>
      <c r="V80" s="16"/>
      <c r="W80" s="16"/>
      <c r="X80" s="2"/>
      <c r="Y80" s="2"/>
      <c r="Z80" s="2"/>
      <c r="AA80" s="2"/>
      <c r="AB80" s="2"/>
      <c r="AC80" s="16"/>
      <c r="AD80" s="16"/>
      <c r="AE80" s="2"/>
      <c r="AF80" s="2"/>
      <c r="AG80" s="2"/>
      <c r="AH80" s="2"/>
      <c r="AI80" s="2"/>
      <c r="AJ80" s="16"/>
      <c r="AK80" s="16"/>
      <c r="AL80" s="2"/>
      <c r="AM80" s="2"/>
      <c r="AN80" s="2"/>
      <c r="AO80" s="2"/>
      <c r="AP80" s="2"/>
      <c r="AQ80" s="16"/>
      <c r="AR80" s="16"/>
      <c r="AS80" s="2"/>
      <c r="AT80" s="2"/>
      <c r="AU80" s="2"/>
      <c r="AV80" s="2"/>
      <c r="AW80" s="2"/>
      <c r="AX80" s="16"/>
      <c r="AY80" s="16"/>
      <c r="AZ80" s="2"/>
      <c r="BA80" s="2"/>
      <c r="BB80" s="2"/>
      <c r="BC80" s="2"/>
      <c r="BD80" s="2"/>
    </row>
    <row r="81" spans="1:56" x14ac:dyDescent="0.2">
      <c r="A81" s="16"/>
      <c r="B81" s="16"/>
      <c r="C81" s="2"/>
      <c r="D81" s="2"/>
      <c r="E81" s="2"/>
      <c r="F81" s="2"/>
      <c r="G81" s="2"/>
      <c r="H81" s="16"/>
      <c r="I81" s="16"/>
      <c r="J81" s="2"/>
      <c r="K81" s="2"/>
      <c r="L81" s="2"/>
      <c r="M81" s="2"/>
      <c r="N81" s="2"/>
      <c r="O81" s="16"/>
      <c r="P81" s="16"/>
      <c r="Q81" s="2"/>
      <c r="R81" s="2"/>
      <c r="S81" s="2"/>
      <c r="T81" s="2"/>
      <c r="U81" s="2"/>
      <c r="V81" s="16"/>
      <c r="W81" s="16"/>
      <c r="X81" s="2"/>
      <c r="Y81" s="2"/>
      <c r="Z81" s="2"/>
      <c r="AA81" s="2"/>
      <c r="AB81" s="2"/>
      <c r="AC81" s="16"/>
      <c r="AD81" s="16"/>
      <c r="AE81" s="2"/>
      <c r="AF81" s="2"/>
      <c r="AG81" s="2"/>
      <c r="AH81" s="2"/>
      <c r="AI81" s="2"/>
      <c r="AJ81" s="16"/>
      <c r="AK81" s="16"/>
      <c r="AL81" s="2"/>
      <c r="AM81" s="2"/>
      <c r="AN81" s="2"/>
      <c r="AO81" s="2"/>
      <c r="AP81" s="2"/>
      <c r="AQ81" s="16"/>
      <c r="AR81" s="16"/>
      <c r="AS81" s="2"/>
      <c r="AT81" s="2"/>
      <c r="AU81" s="2"/>
      <c r="AV81" s="2"/>
      <c r="AW81" s="2"/>
      <c r="AX81" s="16"/>
      <c r="AY81" s="16"/>
      <c r="AZ81" s="2"/>
      <c r="BA81" s="2"/>
      <c r="BB81" s="2"/>
      <c r="BC81" s="2"/>
      <c r="BD81" s="2"/>
    </row>
    <row r="82" spans="1:56" ht="90.6" customHeight="1" thickBot="1" x14ac:dyDescent="0.25">
      <c r="A82" s="96" t="s">
        <v>7</v>
      </c>
      <c r="B82" s="96"/>
      <c r="C82" s="93" t="str">
        <f>C61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82" s="93"/>
      <c r="E82" s="93"/>
      <c r="F82" s="93"/>
      <c r="G82" s="93"/>
      <c r="H82" s="96" t="s">
        <v>7</v>
      </c>
      <c r="I82" s="96"/>
      <c r="J82" s="93" t="str">
        <f>J61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82" s="93"/>
      <c r="L82" s="93"/>
      <c r="M82" s="93"/>
      <c r="N82" s="93"/>
      <c r="O82" s="96" t="s">
        <v>7</v>
      </c>
      <c r="P82" s="96"/>
      <c r="Q82" s="93" t="str">
        <f>Q61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82" s="93"/>
      <c r="S82" s="93"/>
      <c r="T82" s="93"/>
      <c r="U82" s="93"/>
      <c r="V82" s="96" t="s">
        <v>7</v>
      </c>
      <c r="W82" s="96"/>
      <c r="X82" s="93" t="str">
        <f>X61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82" s="93"/>
      <c r="Z82" s="93"/>
      <c r="AA82" s="93"/>
      <c r="AB82" s="93"/>
      <c r="AC82" s="96" t="s">
        <v>7</v>
      </c>
      <c r="AD82" s="96"/>
      <c r="AE82" s="93" t="str">
        <f>AE61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82" s="93"/>
      <c r="AG82" s="93"/>
      <c r="AH82" s="93"/>
      <c r="AI82" s="93"/>
      <c r="AJ82" s="96" t="s">
        <v>7</v>
      </c>
      <c r="AK82" s="96"/>
      <c r="AL82" s="93" t="str">
        <f>AL61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82" s="93"/>
      <c r="AN82" s="93"/>
      <c r="AO82" s="93"/>
      <c r="AP82" s="93"/>
      <c r="AQ82" s="96" t="s">
        <v>7</v>
      </c>
      <c r="AR82" s="96"/>
      <c r="AS82" s="93" t="str">
        <f>AS61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82" s="93"/>
      <c r="AU82" s="93"/>
      <c r="AV82" s="93"/>
      <c r="AW82" s="93"/>
      <c r="AX82" s="96" t="s">
        <v>7</v>
      </c>
      <c r="AY82" s="96"/>
      <c r="AZ82" s="93" t="str">
        <f>AZ61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82" s="93"/>
      <c r="BB82" s="93"/>
      <c r="BC82" s="93"/>
      <c r="BD82" s="93"/>
    </row>
    <row r="83" spans="1:56" ht="27" customHeight="1" thickBot="1" x14ac:dyDescent="0.25">
      <c r="A83" s="96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96"/>
      <c r="C83" s="96"/>
      <c r="D83" s="3">
        <f>D11</f>
        <v>30</v>
      </c>
      <c r="H83" s="96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96"/>
      <c r="J83" s="96"/>
      <c r="K83" s="3">
        <f>K11</f>
        <v>0</v>
      </c>
      <c r="O83" s="96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96"/>
      <c r="Q83" s="96"/>
      <c r="R83" s="3">
        <f>R11</f>
        <v>20</v>
      </c>
      <c r="V83" s="96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96"/>
      <c r="X83" s="96"/>
      <c r="Y83" s="3">
        <f>Y11</f>
        <v>15</v>
      </c>
      <c r="AC83" s="96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96"/>
      <c r="AE83" s="96"/>
      <c r="AF83" s="3">
        <f>AF11</f>
        <v>30</v>
      </c>
      <c r="AJ83" s="96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96"/>
      <c r="AL83" s="96"/>
      <c r="AM83" s="3">
        <f>AM11</f>
        <v>50</v>
      </c>
      <c r="AQ83" s="96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96"/>
      <c r="AS83" s="96"/>
      <c r="AT83" s="3">
        <f>AT11</f>
        <v>5</v>
      </c>
      <c r="AX83" s="96" t="str">
        <f>"Значение регионального проекта на конец "&amp;AX64&amp;" года (справочно)"</f>
        <v>Значение регионального проекта на конец 2021 года (справочно)</v>
      </c>
      <c r="AY83" s="96"/>
      <c r="AZ83" s="96"/>
      <c r="BA83" s="3">
        <f>BA11</f>
        <v>10</v>
      </c>
    </row>
    <row r="84" spans="1:56" ht="27" customHeight="1" thickBot="1" x14ac:dyDescent="0.25">
      <c r="A84" s="96" t="str">
        <f>"Значение по муниципалитету на конец "&amp;A64&amp;" года"</f>
        <v>Значение по муниципалитету на конец 2021 года</v>
      </c>
      <c r="B84" s="96"/>
      <c r="C84" s="96"/>
      <c r="D84" s="3">
        <f>D14</f>
        <v>0</v>
      </c>
      <c r="H84" s="96" t="str">
        <f>"Значение по муниципалитету на конец "&amp;H64&amp;" года"</f>
        <v>Значение по муниципалитету на конец 2021 года</v>
      </c>
      <c r="I84" s="96"/>
      <c r="J84" s="96"/>
      <c r="K84" s="3">
        <f>K14</f>
        <v>0</v>
      </c>
      <c r="O84" s="96" t="str">
        <f>"Значение по муниципалитету на конец "&amp;O64&amp;" года"</f>
        <v>Значение по муниципалитету на конец 2021 года</v>
      </c>
      <c r="P84" s="96"/>
      <c r="Q84" s="96"/>
      <c r="R84" s="3">
        <f>R14</f>
        <v>15</v>
      </c>
      <c r="V84" s="96" t="str">
        <f>"Значение по муниципалитету на конец "&amp;V64&amp;" года"</f>
        <v>Значение по муниципалитету на конец 2021 года</v>
      </c>
      <c r="W84" s="96"/>
      <c r="X84" s="96"/>
      <c r="Y84" s="3">
        <f>Y14</f>
        <v>2</v>
      </c>
      <c r="AC84" s="96" t="str">
        <f>"Значение по муниципалитету на конец "&amp;AC64&amp;" года"</f>
        <v>Значение по муниципалитету на конец 2021 года</v>
      </c>
      <c r="AD84" s="96"/>
      <c r="AE84" s="96"/>
      <c r="AF84" s="3">
        <f>AF14</f>
        <v>30</v>
      </c>
      <c r="AJ84" s="96" t="str">
        <f>"Значение по муниципалитету на конец "&amp;AJ64&amp;" года"</f>
        <v>Значение по муниципалитету на конец 2021 года</v>
      </c>
      <c r="AK84" s="96"/>
      <c r="AL84" s="96"/>
      <c r="AM84" s="3">
        <f>AM14</f>
        <v>50</v>
      </c>
      <c r="AQ84" s="96" t="str">
        <f>"Значение по муниципалитету на конец "&amp;AQ64&amp;" года"</f>
        <v>Значение по муниципалитету на конец 2021 года</v>
      </c>
      <c r="AR84" s="96"/>
      <c r="AS84" s="96"/>
      <c r="AT84" s="3">
        <f>AT14</f>
        <v>5</v>
      </c>
      <c r="AX84" s="96" t="str">
        <f>"Значение по муниципалитету на конец "&amp;AX64&amp;" года"</f>
        <v>Значение по муниципалитету на конец 2021 года</v>
      </c>
      <c r="AY84" s="96"/>
      <c r="AZ84" s="96"/>
      <c r="BA84" s="3">
        <f>BA14</f>
        <v>5</v>
      </c>
    </row>
    <row r="85" spans="1:56" ht="29.45" customHeight="1" x14ac:dyDescent="0.2">
      <c r="A85" s="24">
        <v>2022</v>
      </c>
      <c r="B85" s="103" t="str">
        <f>"ДОРОЖНАЯ КАРТА НА "&amp;A85&amp;" ГОД"</f>
        <v>ДОРОЖНАЯ КАРТА НА 2022 ГОД</v>
      </c>
      <c r="C85" s="103"/>
      <c r="D85" s="103"/>
      <c r="E85" s="103"/>
      <c r="F85" s="103"/>
      <c r="G85" s="103"/>
      <c r="H85" s="24">
        <v>2022</v>
      </c>
      <c r="I85" s="103" t="str">
        <f>"ДОРОЖНАЯ КАРТА НА "&amp;H85&amp;" ГОД"</f>
        <v>ДОРОЖНАЯ КАРТА НА 2022 ГОД</v>
      </c>
      <c r="J85" s="103"/>
      <c r="K85" s="103"/>
      <c r="L85" s="103"/>
      <c r="M85" s="103"/>
      <c r="N85" s="103"/>
      <c r="O85" s="24">
        <v>2022</v>
      </c>
      <c r="P85" s="103" t="str">
        <f>"ДОРОЖНАЯ КАРТА НА "&amp;O85&amp;" ГОД"</f>
        <v>ДОРОЖНАЯ КАРТА НА 2022 ГОД</v>
      </c>
      <c r="Q85" s="103"/>
      <c r="R85" s="103"/>
      <c r="S85" s="103"/>
      <c r="T85" s="103"/>
      <c r="U85" s="103"/>
      <c r="V85" s="24">
        <v>2022</v>
      </c>
      <c r="W85" s="103" t="str">
        <f>"ДОРОЖНАЯ КАРТА НА "&amp;V85&amp;" ГОД"</f>
        <v>ДОРОЖНАЯ КАРТА НА 2022 ГОД</v>
      </c>
      <c r="X85" s="103"/>
      <c r="Y85" s="103"/>
      <c r="Z85" s="103"/>
      <c r="AA85" s="103"/>
      <c r="AB85" s="103"/>
      <c r="AC85" s="24">
        <v>2022</v>
      </c>
      <c r="AD85" s="103" t="str">
        <f>"ДОРОЖНАЯ КАРТА НА "&amp;AC85&amp;" ГОД"</f>
        <v>ДОРОЖНАЯ КАРТА НА 2022 ГОД</v>
      </c>
      <c r="AE85" s="103"/>
      <c r="AF85" s="103"/>
      <c r="AG85" s="103"/>
      <c r="AH85" s="103"/>
      <c r="AI85" s="103"/>
      <c r="AJ85" s="24">
        <v>2022</v>
      </c>
      <c r="AK85" s="103" t="str">
        <f>"ДОРОЖНАЯ КАРТА НА "&amp;AJ85&amp;" ГОД"</f>
        <v>ДОРОЖНАЯ КАРТА НА 2022 ГОД</v>
      </c>
      <c r="AL85" s="103"/>
      <c r="AM85" s="103"/>
      <c r="AN85" s="103"/>
      <c r="AO85" s="103"/>
      <c r="AP85" s="103"/>
      <c r="AQ85" s="24">
        <v>2022</v>
      </c>
      <c r="AR85" s="103" t="str">
        <f>"ДОРОЖНАЯ КАРТА НА "&amp;AQ85&amp;" ГОД"</f>
        <v>ДОРОЖНАЯ КАРТА НА 2022 ГОД</v>
      </c>
      <c r="AS85" s="103"/>
      <c r="AT85" s="103"/>
      <c r="AU85" s="103"/>
      <c r="AV85" s="103"/>
      <c r="AW85" s="103"/>
      <c r="AX85" s="24">
        <v>2022</v>
      </c>
      <c r="AY85" s="103" t="str">
        <f>"ДОРОЖНАЯ КАРТА НА "&amp;AX85&amp;" ГОД"</f>
        <v>ДОРОЖНАЯ КАРТА НА 2022 ГОД</v>
      </c>
      <c r="AZ85" s="103"/>
      <c r="BA85" s="103"/>
      <c r="BB85" s="103"/>
      <c r="BC85" s="103"/>
      <c r="BD85" s="103"/>
    </row>
    <row r="86" spans="1:56" ht="24.6" customHeight="1" x14ac:dyDescent="0.2">
      <c r="A86" s="9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93"/>
      <c r="C86" s="93"/>
      <c r="D86" s="93"/>
      <c r="E86" s="93"/>
      <c r="F86" s="93"/>
      <c r="G86" s="93"/>
      <c r="H86" s="9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93"/>
      <c r="J86" s="93"/>
      <c r="K86" s="93"/>
      <c r="L86" s="93"/>
      <c r="M86" s="93"/>
      <c r="N86" s="93"/>
      <c r="O86" s="9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93"/>
      <c r="Q86" s="93"/>
      <c r="R86" s="93"/>
      <c r="S86" s="93"/>
      <c r="T86" s="93"/>
      <c r="U86" s="93"/>
      <c r="V86" s="93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93"/>
      <c r="X86" s="93"/>
      <c r="Y86" s="93"/>
      <c r="Z86" s="93"/>
      <c r="AA86" s="93"/>
      <c r="AB86" s="93"/>
      <c r="AC86" s="93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93"/>
      <c r="AE86" s="93"/>
      <c r="AF86" s="93"/>
      <c r="AG86" s="93"/>
      <c r="AH86" s="93"/>
      <c r="AI86" s="93"/>
      <c r="AJ86" s="93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93"/>
      <c r="AL86" s="93"/>
      <c r="AM86" s="93"/>
      <c r="AN86" s="93"/>
      <c r="AO86" s="93"/>
      <c r="AP86" s="93"/>
      <c r="AQ86" s="93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93"/>
      <c r="AS86" s="93"/>
      <c r="AT86" s="93"/>
      <c r="AU86" s="93"/>
      <c r="AV86" s="93"/>
      <c r="AW86" s="93"/>
      <c r="AX86" s="93" t="str">
        <f>"Мероприятия, влияющие на изменение показателя в "&amp;AX85&amp;" году"</f>
        <v>Мероприятия, влияющие на изменение показателя в 2022 году</v>
      </c>
      <c r="AY86" s="93"/>
      <c r="AZ86" s="93"/>
      <c r="BA86" s="93"/>
      <c r="BB86" s="93"/>
      <c r="BC86" s="93"/>
      <c r="BD86" s="93"/>
    </row>
    <row r="87" spans="1:56" ht="28.5" x14ac:dyDescent="0.2">
      <c r="A87" s="2" t="s">
        <v>0</v>
      </c>
      <c r="B87" s="2" t="s">
        <v>1</v>
      </c>
      <c r="C87" s="2" t="s">
        <v>2</v>
      </c>
      <c r="D87" s="2" t="s">
        <v>6</v>
      </c>
      <c r="E87" s="2" t="s">
        <v>3</v>
      </c>
      <c r="F87" s="2" t="s">
        <v>4</v>
      </c>
      <c r="G87" s="2" t="s">
        <v>5</v>
      </c>
      <c r="H87" s="2" t="s">
        <v>0</v>
      </c>
      <c r="I87" s="2" t="s">
        <v>1</v>
      </c>
      <c r="J87" s="2" t="s">
        <v>2</v>
      </c>
      <c r="K87" s="2" t="s">
        <v>6</v>
      </c>
      <c r="L87" s="2" t="s">
        <v>3</v>
      </c>
      <c r="M87" s="2" t="s">
        <v>4</v>
      </c>
      <c r="N87" s="2" t="s">
        <v>5</v>
      </c>
      <c r="O87" s="2" t="s">
        <v>0</v>
      </c>
      <c r="P87" s="2" t="s">
        <v>1</v>
      </c>
      <c r="Q87" s="2" t="s">
        <v>2</v>
      </c>
      <c r="R87" s="2" t="s">
        <v>6</v>
      </c>
      <c r="S87" s="2" t="s">
        <v>3</v>
      </c>
      <c r="T87" s="2" t="s">
        <v>4</v>
      </c>
      <c r="U87" s="2" t="s">
        <v>5</v>
      </c>
      <c r="V87" s="2" t="s">
        <v>0</v>
      </c>
      <c r="W87" s="2" t="s">
        <v>1</v>
      </c>
      <c r="X87" s="2" t="s">
        <v>2</v>
      </c>
      <c r="Y87" s="2" t="s">
        <v>6</v>
      </c>
      <c r="Z87" s="2" t="s">
        <v>3</v>
      </c>
      <c r="AA87" s="2" t="s">
        <v>4</v>
      </c>
      <c r="AB87" s="2" t="s">
        <v>5</v>
      </c>
      <c r="AC87" s="2" t="s">
        <v>0</v>
      </c>
      <c r="AD87" s="2" t="s">
        <v>1</v>
      </c>
      <c r="AE87" s="2" t="s">
        <v>2</v>
      </c>
      <c r="AF87" s="2" t="s">
        <v>6</v>
      </c>
      <c r="AG87" s="2" t="s">
        <v>3</v>
      </c>
      <c r="AH87" s="2" t="s">
        <v>4</v>
      </c>
      <c r="AI87" s="2" t="s">
        <v>5</v>
      </c>
      <c r="AJ87" s="2" t="s">
        <v>0</v>
      </c>
      <c r="AK87" s="2" t="s">
        <v>1</v>
      </c>
      <c r="AL87" s="2" t="s">
        <v>2</v>
      </c>
      <c r="AM87" s="2" t="s">
        <v>6</v>
      </c>
      <c r="AN87" s="2" t="s">
        <v>3</v>
      </c>
      <c r="AO87" s="2" t="s">
        <v>4</v>
      </c>
      <c r="AP87" s="2" t="s">
        <v>5</v>
      </c>
      <c r="AQ87" s="2" t="s">
        <v>0</v>
      </c>
      <c r="AR87" s="2" t="s">
        <v>1</v>
      </c>
      <c r="AS87" s="2" t="s">
        <v>2</v>
      </c>
      <c r="AT87" s="2" t="s">
        <v>6</v>
      </c>
      <c r="AU87" s="2" t="s">
        <v>3</v>
      </c>
      <c r="AV87" s="2" t="s">
        <v>4</v>
      </c>
      <c r="AW87" s="2" t="s">
        <v>5</v>
      </c>
      <c r="AX87" s="2" t="s">
        <v>0</v>
      </c>
      <c r="AY87" s="2" t="s">
        <v>1</v>
      </c>
      <c r="AZ87" s="2" t="s">
        <v>2</v>
      </c>
      <c r="BA87" s="2" t="s">
        <v>6</v>
      </c>
      <c r="BB87" s="2" t="s">
        <v>3</v>
      </c>
      <c r="BC87" s="2" t="s">
        <v>4</v>
      </c>
      <c r="BD87" s="2" t="s">
        <v>5</v>
      </c>
    </row>
    <row r="88" spans="1:56" ht="171" x14ac:dyDescent="0.2">
      <c r="A88" s="63">
        <v>44562</v>
      </c>
      <c r="B88" s="63">
        <v>44926</v>
      </c>
      <c r="C88" s="2" t="s">
        <v>339</v>
      </c>
      <c r="D88" s="65" t="s">
        <v>340</v>
      </c>
      <c r="E88" s="65" t="s">
        <v>341</v>
      </c>
      <c r="F88" s="65" t="s">
        <v>342</v>
      </c>
      <c r="G88" s="68" t="s">
        <v>343</v>
      </c>
      <c r="H88" s="16"/>
      <c r="I88" s="16"/>
      <c r="J88" s="2"/>
      <c r="K88" s="2"/>
      <c r="L88" s="2"/>
      <c r="M88" s="2"/>
      <c r="N88" s="2"/>
      <c r="O88" s="63">
        <v>44562</v>
      </c>
      <c r="P88" s="63">
        <v>44926</v>
      </c>
      <c r="Q88" s="2" t="s">
        <v>344</v>
      </c>
      <c r="R88" s="65" t="s">
        <v>178</v>
      </c>
      <c r="S88" s="65" t="s">
        <v>295</v>
      </c>
      <c r="T88" s="65" t="s">
        <v>180</v>
      </c>
      <c r="U88" s="68" t="s">
        <v>296</v>
      </c>
      <c r="V88" s="16"/>
      <c r="W88" s="16"/>
      <c r="X88" s="2"/>
      <c r="Y88" s="2"/>
      <c r="Z88" s="2"/>
      <c r="AA88" s="2"/>
      <c r="AB88" s="2"/>
      <c r="AC88" s="63">
        <v>44562</v>
      </c>
      <c r="AD88" s="63">
        <v>44926</v>
      </c>
      <c r="AE88" s="2" t="s">
        <v>345</v>
      </c>
      <c r="AF88" s="2" t="s">
        <v>283</v>
      </c>
      <c r="AG88" s="2" t="s">
        <v>284</v>
      </c>
      <c r="AH88" s="65" t="s">
        <v>174</v>
      </c>
      <c r="AI88" s="68" t="s">
        <v>175</v>
      </c>
      <c r="AJ88" s="63">
        <v>44562</v>
      </c>
      <c r="AK88" s="63">
        <v>44926</v>
      </c>
      <c r="AL88" s="2" t="s">
        <v>346</v>
      </c>
      <c r="AM88" s="2" t="s">
        <v>283</v>
      </c>
      <c r="AN88" s="2" t="s">
        <v>284</v>
      </c>
      <c r="AO88" s="65" t="s">
        <v>174</v>
      </c>
      <c r="AP88" s="68" t="s">
        <v>175</v>
      </c>
      <c r="AQ88" s="63">
        <v>44562</v>
      </c>
      <c r="AR88" s="63">
        <v>44926</v>
      </c>
      <c r="AS88" s="2" t="s">
        <v>345</v>
      </c>
      <c r="AT88" s="2" t="s">
        <v>283</v>
      </c>
      <c r="AU88" s="2" t="s">
        <v>284</v>
      </c>
      <c r="AV88" s="65" t="s">
        <v>174</v>
      </c>
      <c r="AW88" s="68" t="s">
        <v>175</v>
      </c>
      <c r="AX88" s="63">
        <v>44562</v>
      </c>
      <c r="AY88" s="63">
        <v>44926</v>
      </c>
      <c r="AZ88" s="2" t="s">
        <v>347</v>
      </c>
      <c r="BA88" s="65" t="s">
        <v>178</v>
      </c>
      <c r="BB88" s="65" t="s">
        <v>295</v>
      </c>
      <c r="BC88" s="65" t="s">
        <v>180</v>
      </c>
      <c r="BD88" s="68" t="s">
        <v>296</v>
      </c>
    </row>
    <row r="89" spans="1:56" ht="114" x14ac:dyDescent="0.2">
      <c r="A89" s="63">
        <v>44562</v>
      </c>
      <c r="B89" s="63">
        <v>44926</v>
      </c>
      <c r="C89" s="2" t="s">
        <v>348</v>
      </c>
      <c r="D89" s="65" t="s">
        <v>340</v>
      </c>
      <c r="E89" s="65" t="s">
        <v>341</v>
      </c>
      <c r="F89" s="65" t="s">
        <v>349</v>
      </c>
      <c r="G89" s="68" t="s">
        <v>343</v>
      </c>
      <c r="H89" s="16"/>
      <c r="I89" s="16"/>
      <c r="J89" s="2"/>
      <c r="K89" s="2"/>
      <c r="L89" s="2"/>
      <c r="M89" s="2"/>
      <c r="N89" s="2"/>
      <c r="O89" s="63">
        <v>44562</v>
      </c>
      <c r="P89" s="63">
        <v>44926</v>
      </c>
      <c r="Q89" s="2" t="s">
        <v>350</v>
      </c>
      <c r="R89" s="2" t="s">
        <v>283</v>
      </c>
      <c r="S89" s="2" t="s">
        <v>284</v>
      </c>
      <c r="T89" s="65" t="s">
        <v>174</v>
      </c>
      <c r="U89" s="68" t="s">
        <v>175</v>
      </c>
      <c r="V89" s="16"/>
      <c r="W89" s="16"/>
      <c r="X89" s="2"/>
      <c r="Y89" s="2"/>
      <c r="Z89" s="2"/>
      <c r="AA89" s="2"/>
      <c r="AB89" s="2"/>
      <c r="AC89" s="63">
        <v>44562</v>
      </c>
      <c r="AD89" s="63">
        <v>44926</v>
      </c>
      <c r="AE89" s="2" t="s">
        <v>351</v>
      </c>
      <c r="AF89" s="2" t="s">
        <v>283</v>
      </c>
      <c r="AG89" s="2" t="s">
        <v>284</v>
      </c>
      <c r="AH89" s="65" t="s">
        <v>174</v>
      </c>
      <c r="AI89" s="68" t="s">
        <v>175</v>
      </c>
      <c r="AJ89" s="16"/>
      <c r="AK89" s="16"/>
      <c r="AL89" s="2"/>
      <c r="AM89" s="2"/>
      <c r="AN89" s="2"/>
      <c r="AO89" s="2"/>
      <c r="AP89" s="2"/>
      <c r="AQ89" s="63">
        <v>44562</v>
      </c>
      <c r="AR89" s="63">
        <v>44926</v>
      </c>
      <c r="AS89" s="2" t="s">
        <v>351</v>
      </c>
      <c r="AT89" s="2" t="s">
        <v>283</v>
      </c>
      <c r="AU89" s="2" t="s">
        <v>284</v>
      </c>
      <c r="AV89" s="65" t="s">
        <v>174</v>
      </c>
      <c r="AW89" s="68" t="s">
        <v>175</v>
      </c>
      <c r="AX89" s="16"/>
      <c r="AY89" s="16"/>
      <c r="AZ89" s="2"/>
      <c r="BA89" s="2"/>
      <c r="BB89" s="2"/>
      <c r="BC89" s="2"/>
      <c r="BD89" s="2"/>
    </row>
    <row r="90" spans="1:56" ht="114" x14ac:dyDescent="0.2">
      <c r="A90" s="16"/>
      <c r="B90" s="16"/>
      <c r="C90" s="2"/>
      <c r="D90" s="2"/>
      <c r="E90" s="2"/>
      <c r="F90" s="2"/>
      <c r="G90" s="2"/>
      <c r="H90" s="16"/>
      <c r="I90" s="16"/>
      <c r="J90" s="2"/>
      <c r="K90" s="2"/>
      <c r="L90" s="2"/>
      <c r="M90" s="2"/>
      <c r="N90" s="2"/>
      <c r="O90" s="63">
        <v>44562</v>
      </c>
      <c r="P90" s="63">
        <v>44926</v>
      </c>
      <c r="Q90" s="2" t="s">
        <v>345</v>
      </c>
      <c r="R90" s="2" t="s">
        <v>283</v>
      </c>
      <c r="S90" s="2" t="s">
        <v>284</v>
      </c>
      <c r="T90" s="65" t="s">
        <v>174</v>
      </c>
      <c r="U90" s="68" t="s">
        <v>175</v>
      </c>
      <c r="V90" s="16"/>
      <c r="W90" s="16"/>
      <c r="X90" s="2"/>
      <c r="Y90" s="2"/>
      <c r="Z90" s="2"/>
      <c r="AA90" s="2"/>
      <c r="AB90" s="2"/>
      <c r="AC90" s="16"/>
      <c r="AD90" s="16"/>
      <c r="AE90" s="2"/>
      <c r="AF90" s="2"/>
      <c r="AG90" s="2"/>
      <c r="AH90" s="2"/>
      <c r="AI90" s="2"/>
      <c r="AJ90" s="16"/>
      <c r="AK90" s="16"/>
      <c r="AL90" s="2"/>
      <c r="AM90" s="2"/>
      <c r="AN90" s="2"/>
      <c r="AO90" s="2"/>
      <c r="AP90" s="2"/>
      <c r="AQ90" s="16"/>
      <c r="AR90" s="16"/>
      <c r="AS90" s="2"/>
      <c r="AT90" s="2"/>
      <c r="AU90" s="2"/>
      <c r="AV90" s="2"/>
      <c r="AW90" s="2"/>
      <c r="AX90" s="16"/>
      <c r="AY90" s="16"/>
      <c r="AZ90" s="2"/>
      <c r="BA90" s="2"/>
      <c r="BB90" s="2"/>
      <c r="BC90" s="2"/>
      <c r="BD90" s="2"/>
    </row>
    <row r="91" spans="1:56" ht="57" x14ac:dyDescent="0.2">
      <c r="A91" s="16"/>
      <c r="B91" s="16"/>
      <c r="C91" s="2"/>
      <c r="D91" s="2"/>
      <c r="E91" s="2"/>
      <c r="F91" s="2"/>
      <c r="G91" s="2"/>
      <c r="H91" s="16"/>
      <c r="I91" s="16"/>
      <c r="J91" s="2"/>
      <c r="K91" s="2"/>
      <c r="L91" s="2"/>
      <c r="M91" s="2"/>
      <c r="N91" s="2"/>
      <c r="O91" s="63">
        <v>44562</v>
      </c>
      <c r="P91" s="63">
        <v>44926</v>
      </c>
      <c r="Q91" s="2" t="s">
        <v>351</v>
      </c>
      <c r="R91" s="2" t="s">
        <v>283</v>
      </c>
      <c r="S91" s="2" t="s">
        <v>284</v>
      </c>
      <c r="T91" s="65" t="s">
        <v>174</v>
      </c>
      <c r="U91" s="68" t="s">
        <v>175</v>
      </c>
      <c r="V91" s="16"/>
      <c r="W91" s="16"/>
      <c r="X91" s="2"/>
      <c r="Y91" s="2"/>
      <c r="Z91" s="2"/>
      <c r="AA91" s="2"/>
      <c r="AB91" s="2"/>
      <c r="AC91" s="16"/>
      <c r="AD91" s="16"/>
      <c r="AE91" s="2"/>
      <c r="AF91" s="2"/>
      <c r="AG91" s="2"/>
      <c r="AH91" s="2"/>
      <c r="AI91" s="2"/>
      <c r="AJ91" s="16"/>
      <c r="AK91" s="16"/>
      <c r="AL91" s="2"/>
      <c r="AM91" s="2"/>
      <c r="AN91" s="2"/>
      <c r="AO91" s="2"/>
      <c r="AP91" s="2"/>
      <c r="AQ91" s="16"/>
      <c r="AR91" s="16"/>
      <c r="AS91" s="2"/>
      <c r="AT91" s="2"/>
      <c r="AU91" s="2"/>
      <c r="AV91" s="2"/>
      <c r="AW91" s="2"/>
      <c r="AX91" s="16"/>
      <c r="AY91" s="16"/>
      <c r="AZ91" s="2"/>
      <c r="BA91" s="2"/>
      <c r="BB91" s="2"/>
      <c r="BC91" s="2"/>
      <c r="BD91" s="2"/>
    </row>
    <row r="92" spans="1:56" x14ac:dyDescent="0.2">
      <c r="A92" s="16"/>
      <c r="B92" s="16"/>
      <c r="C92" s="2"/>
      <c r="D92" s="2"/>
      <c r="E92" s="2"/>
      <c r="F92" s="2"/>
      <c r="G92" s="2"/>
      <c r="H92" s="16"/>
      <c r="I92" s="16"/>
      <c r="J92" s="2"/>
      <c r="K92" s="2"/>
      <c r="L92" s="2"/>
      <c r="M92" s="2"/>
      <c r="N92" s="2"/>
      <c r="O92" s="16"/>
      <c r="P92" s="16"/>
      <c r="Q92" s="2"/>
      <c r="R92" s="2"/>
      <c r="S92" s="2"/>
      <c r="T92" s="2"/>
      <c r="U92" s="2"/>
      <c r="V92" s="16"/>
      <c r="W92" s="16"/>
      <c r="X92" s="2"/>
      <c r="Y92" s="2"/>
      <c r="Z92" s="2"/>
      <c r="AA92" s="2"/>
      <c r="AB92" s="2"/>
      <c r="AC92" s="16"/>
      <c r="AD92" s="16"/>
      <c r="AE92" s="2"/>
      <c r="AF92" s="2"/>
      <c r="AG92" s="2"/>
      <c r="AH92" s="2"/>
      <c r="AI92" s="2"/>
      <c r="AJ92" s="16"/>
      <c r="AK92" s="16"/>
      <c r="AL92" s="2"/>
      <c r="AM92" s="2"/>
      <c r="AN92" s="2"/>
      <c r="AO92" s="2"/>
      <c r="AP92" s="2"/>
      <c r="AQ92" s="16"/>
      <c r="AR92" s="16"/>
      <c r="AS92" s="2"/>
      <c r="AT92" s="2"/>
      <c r="AU92" s="2"/>
      <c r="AV92" s="2"/>
      <c r="AW92" s="2"/>
      <c r="AX92" s="16"/>
      <c r="AY92" s="16"/>
      <c r="AZ92" s="2"/>
      <c r="BA92" s="2"/>
      <c r="BB92" s="2"/>
      <c r="BC92" s="2"/>
      <c r="BD92" s="2"/>
    </row>
    <row r="93" spans="1:56" x14ac:dyDescent="0.2">
      <c r="A93" s="16"/>
      <c r="B93" s="16"/>
      <c r="C93" s="2"/>
      <c r="D93" s="2"/>
      <c r="E93" s="2"/>
      <c r="F93" s="2"/>
      <c r="G93" s="2"/>
      <c r="H93" s="16"/>
      <c r="I93" s="16"/>
      <c r="J93" s="2"/>
      <c r="K93" s="2"/>
      <c r="L93" s="2"/>
      <c r="M93" s="2"/>
      <c r="N93" s="2"/>
      <c r="O93" s="16"/>
      <c r="P93" s="16"/>
      <c r="Q93" s="2"/>
      <c r="R93" s="2"/>
      <c r="S93" s="2"/>
      <c r="T93" s="2"/>
      <c r="U93" s="2"/>
      <c r="V93" s="16"/>
      <c r="W93" s="16"/>
      <c r="X93" s="2"/>
      <c r="Y93" s="2"/>
      <c r="Z93" s="2"/>
      <c r="AA93" s="2"/>
      <c r="AB93" s="2"/>
      <c r="AC93" s="16"/>
      <c r="AD93" s="16"/>
      <c r="AE93" s="2"/>
      <c r="AF93" s="2"/>
      <c r="AG93" s="2"/>
      <c r="AH93" s="2"/>
      <c r="AI93" s="2"/>
      <c r="AJ93" s="16"/>
      <c r="AK93" s="16"/>
      <c r="AL93" s="2"/>
      <c r="AM93" s="2"/>
      <c r="AN93" s="2"/>
      <c r="AO93" s="2"/>
      <c r="AP93" s="2"/>
      <c r="AQ93" s="16"/>
      <c r="AR93" s="16"/>
      <c r="AS93" s="2"/>
      <c r="AT93" s="2"/>
      <c r="AU93" s="2"/>
      <c r="AV93" s="2"/>
      <c r="AW93" s="2"/>
      <c r="AX93" s="16"/>
      <c r="AY93" s="16"/>
      <c r="AZ93" s="2"/>
      <c r="BA93" s="2"/>
      <c r="BB93" s="2"/>
      <c r="BC93" s="2"/>
      <c r="BD93" s="2"/>
    </row>
    <row r="94" spans="1:56" x14ac:dyDescent="0.2">
      <c r="A94" s="16"/>
      <c r="B94" s="16"/>
      <c r="C94" s="2"/>
      <c r="D94" s="2"/>
      <c r="E94" s="2"/>
      <c r="F94" s="2"/>
      <c r="G94" s="2"/>
      <c r="H94" s="16"/>
      <c r="I94" s="16"/>
      <c r="J94" s="2"/>
      <c r="K94" s="2"/>
      <c r="L94" s="2"/>
      <c r="M94" s="2"/>
      <c r="N94" s="2"/>
      <c r="O94" s="16"/>
      <c r="P94" s="16"/>
      <c r="Q94" s="2"/>
      <c r="R94" s="2"/>
      <c r="S94" s="2"/>
      <c r="T94" s="2"/>
      <c r="U94" s="2"/>
      <c r="V94" s="16"/>
      <c r="W94" s="16"/>
      <c r="X94" s="2"/>
      <c r="Y94" s="2"/>
      <c r="Z94" s="2"/>
      <c r="AA94" s="2"/>
      <c r="AB94" s="2"/>
      <c r="AC94" s="16"/>
      <c r="AD94" s="16"/>
      <c r="AE94" s="2"/>
      <c r="AF94" s="2"/>
      <c r="AG94" s="2"/>
      <c r="AH94" s="2"/>
      <c r="AI94" s="2"/>
      <c r="AJ94" s="16"/>
      <c r="AK94" s="16"/>
      <c r="AL94" s="2"/>
      <c r="AM94" s="2"/>
      <c r="AN94" s="2"/>
      <c r="AO94" s="2"/>
      <c r="AP94" s="2"/>
      <c r="AQ94" s="16"/>
      <c r="AR94" s="16"/>
      <c r="AS94" s="2"/>
      <c r="AT94" s="2"/>
      <c r="AU94" s="2"/>
      <c r="AV94" s="2"/>
      <c r="AW94" s="2"/>
      <c r="AX94" s="16"/>
      <c r="AY94" s="16"/>
      <c r="AZ94" s="2"/>
      <c r="BA94" s="2"/>
      <c r="BB94" s="2"/>
      <c r="BC94" s="2"/>
      <c r="BD94" s="2"/>
    </row>
    <row r="95" spans="1:56" x14ac:dyDescent="0.2">
      <c r="A95" s="16"/>
      <c r="B95" s="16"/>
      <c r="C95" s="2"/>
      <c r="D95" s="2"/>
      <c r="E95" s="2"/>
      <c r="F95" s="2"/>
      <c r="G95" s="2"/>
      <c r="H95" s="16"/>
      <c r="I95" s="16"/>
      <c r="J95" s="2"/>
      <c r="K95" s="2"/>
      <c r="L95" s="2"/>
      <c r="M95" s="2"/>
      <c r="N95" s="2"/>
      <c r="O95" s="16"/>
      <c r="P95" s="16"/>
      <c r="Q95" s="2"/>
      <c r="R95" s="2"/>
      <c r="S95" s="2"/>
      <c r="T95" s="2"/>
      <c r="U95" s="2"/>
      <c r="V95" s="16"/>
      <c r="W95" s="16"/>
      <c r="X95" s="2"/>
      <c r="Y95" s="2"/>
      <c r="Z95" s="2"/>
      <c r="AA95" s="2"/>
      <c r="AB95" s="2"/>
      <c r="AC95" s="16"/>
      <c r="AD95" s="16"/>
      <c r="AE95" s="2"/>
      <c r="AF95" s="2"/>
      <c r="AG95" s="2"/>
      <c r="AH95" s="2"/>
      <c r="AI95" s="2"/>
      <c r="AJ95" s="16"/>
      <c r="AK95" s="16"/>
      <c r="AL95" s="2"/>
      <c r="AM95" s="2"/>
      <c r="AN95" s="2"/>
      <c r="AO95" s="2"/>
      <c r="AP95" s="2"/>
      <c r="AQ95" s="16"/>
      <c r="AR95" s="16"/>
      <c r="AS95" s="2"/>
      <c r="AT95" s="2"/>
      <c r="AU95" s="2"/>
      <c r="AV95" s="2"/>
      <c r="AW95" s="2"/>
      <c r="AX95" s="16"/>
      <c r="AY95" s="16"/>
      <c r="AZ95" s="2"/>
      <c r="BA95" s="2"/>
      <c r="BB95" s="2"/>
      <c r="BC95" s="2"/>
      <c r="BD95" s="2"/>
    </row>
    <row r="96" spans="1:56" x14ac:dyDescent="0.2">
      <c r="A96" s="16"/>
      <c r="B96" s="16"/>
      <c r="C96" s="2"/>
      <c r="D96" s="2"/>
      <c r="E96" s="2"/>
      <c r="F96" s="2"/>
      <c r="G96" s="2"/>
      <c r="H96" s="16"/>
      <c r="I96" s="16"/>
      <c r="J96" s="2"/>
      <c r="K96" s="2"/>
      <c r="L96" s="2"/>
      <c r="M96" s="2"/>
      <c r="N96" s="2"/>
      <c r="O96" s="16"/>
      <c r="P96" s="16"/>
      <c r="Q96" s="2"/>
      <c r="R96" s="2"/>
      <c r="S96" s="2"/>
      <c r="T96" s="2"/>
      <c r="U96" s="2"/>
      <c r="V96" s="16"/>
      <c r="W96" s="16"/>
      <c r="X96" s="2"/>
      <c r="Y96" s="2"/>
      <c r="Z96" s="2"/>
      <c r="AA96" s="2"/>
      <c r="AB96" s="2"/>
      <c r="AC96" s="16"/>
      <c r="AD96" s="16"/>
      <c r="AE96" s="2"/>
      <c r="AF96" s="2"/>
      <c r="AG96" s="2"/>
      <c r="AH96" s="2"/>
      <c r="AI96" s="2"/>
      <c r="AJ96" s="16"/>
      <c r="AK96" s="16"/>
      <c r="AL96" s="2"/>
      <c r="AM96" s="2"/>
      <c r="AN96" s="2"/>
      <c r="AO96" s="2"/>
      <c r="AP96" s="2"/>
      <c r="AQ96" s="16"/>
      <c r="AR96" s="16"/>
      <c r="AS96" s="2"/>
      <c r="AT96" s="2"/>
      <c r="AU96" s="2"/>
      <c r="AV96" s="2"/>
      <c r="AW96" s="2"/>
      <c r="AX96" s="16"/>
      <c r="AY96" s="16"/>
      <c r="AZ96" s="2"/>
      <c r="BA96" s="2"/>
      <c r="BB96" s="2"/>
      <c r="BC96" s="2"/>
      <c r="BD96" s="2"/>
    </row>
    <row r="97" spans="1:56" x14ac:dyDescent="0.2">
      <c r="A97" s="16"/>
      <c r="B97" s="16"/>
      <c r="C97" s="2"/>
      <c r="D97" s="2"/>
      <c r="E97" s="2"/>
      <c r="F97" s="2"/>
      <c r="G97" s="2"/>
      <c r="H97" s="16"/>
      <c r="I97" s="16"/>
      <c r="J97" s="2"/>
      <c r="K97" s="2"/>
      <c r="L97" s="2"/>
      <c r="M97" s="2"/>
      <c r="N97" s="2"/>
      <c r="O97" s="16"/>
      <c r="P97" s="16"/>
      <c r="Q97" s="2"/>
      <c r="R97" s="2"/>
      <c r="S97" s="2"/>
      <c r="T97" s="2"/>
      <c r="U97" s="2"/>
      <c r="V97" s="16"/>
      <c r="W97" s="16"/>
      <c r="X97" s="2"/>
      <c r="Y97" s="2"/>
      <c r="Z97" s="2"/>
      <c r="AA97" s="2"/>
      <c r="AB97" s="2"/>
      <c r="AC97" s="16"/>
      <c r="AD97" s="16"/>
      <c r="AE97" s="2"/>
      <c r="AF97" s="2"/>
      <c r="AG97" s="2"/>
      <c r="AH97" s="2"/>
      <c r="AI97" s="2"/>
      <c r="AJ97" s="16"/>
      <c r="AK97" s="16"/>
      <c r="AL97" s="2"/>
      <c r="AM97" s="2"/>
      <c r="AN97" s="2"/>
      <c r="AO97" s="2"/>
      <c r="AP97" s="2"/>
      <c r="AQ97" s="16"/>
      <c r="AR97" s="16"/>
      <c r="AS97" s="2"/>
      <c r="AT97" s="2"/>
      <c r="AU97" s="2"/>
      <c r="AV97" s="2"/>
      <c r="AW97" s="2"/>
      <c r="AX97" s="16"/>
      <c r="AY97" s="16"/>
      <c r="AZ97" s="2"/>
      <c r="BA97" s="2"/>
      <c r="BB97" s="2"/>
      <c r="BC97" s="2"/>
      <c r="BD97" s="2"/>
    </row>
    <row r="98" spans="1:56" x14ac:dyDescent="0.2">
      <c r="A98" s="16"/>
      <c r="B98" s="16"/>
      <c r="C98" s="2"/>
      <c r="D98" s="2"/>
      <c r="E98" s="2"/>
      <c r="F98" s="2"/>
      <c r="G98" s="2"/>
      <c r="H98" s="16"/>
      <c r="I98" s="16"/>
      <c r="J98" s="2"/>
      <c r="K98" s="2"/>
      <c r="L98" s="2"/>
      <c r="M98" s="2"/>
      <c r="N98" s="2"/>
      <c r="O98" s="16"/>
      <c r="P98" s="16"/>
      <c r="Q98" s="2"/>
      <c r="R98" s="2"/>
      <c r="S98" s="2"/>
      <c r="T98" s="2"/>
      <c r="U98" s="2"/>
      <c r="V98" s="16"/>
      <c r="W98" s="16"/>
      <c r="X98" s="2"/>
      <c r="Y98" s="2"/>
      <c r="Z98" s="2"/>
      <c r="AA98" s="2"/>
      <c r="AB98" s="2"/>
      <c r="AC98" s="16"/>
      <c r="AD98" s="16"/>
      <c r="AE98" s="2"/>
      <c r="AF98" s="2"/>
      <c r="AG98" s="2"/>
      <c r="AH98" s="2"/>
      <c r="AI98" s="2"/>
      <c r="AJ98" s="16"/>
      <c r="AK98" s="16"/>
      <c r="AL98" s="2"/>
      <c r="AM98" s="2"/>
      <c r="AN98" s="2"/>
      <c r="AO98" s="2"/>
      <c r="AP98" s="2"/>
      <c r="AQ98" s="16"/>
      <c r="AR98" s="16"/>
      <c r="AS98" s="2"/>
      <c r="AT98" s="2"/>
      <c r="AU98" s="2"/>
      <c r="AV98" s="2"/>
      <c r="AW98" s="2"/>
      <c r="AX98" s="16"/>
      <c r="AY98" s="16"/>
      <c r="AZ98" s="2"/>
      <c r="BA98" s="2"/>
      <c r="BB98" s="2"/>
      <c r="BC98" s="2"/>
      <c r="BD98" s="2"/>
    </row>
    <row r="99" spans="1:56" x14ac:dyDescent="0.2">
      <c r="A99" s="16"/>
      <c r="B99" s="16"/>
      <c r="C99" s="2"/>
      <c r="D99" s="2"/>
      <c r="E99" s="2"/>
      <c r="F99" s="2"/>
      <c r="G99" s="2"/>
      <c r="H99" s="16"/>
      <c r="I99" s="16"/>
      <c r="J99" s="2"/>
      <c r="K99" s="2"/>
      <c r="L99" s="2"/>
      <c r="M99" s="2"/>
      <c r="N99" s="2"/>
      <c r="O99" s="16"/>
      <c r="P99" s="16"/>
      <c r="Q99" s="2"/>
      <c r="R99" s="2"/>
      <c r="S99" s="2"/>
      <c r="T99" s="2"/>
      <c r="U99" s="2"/>
      <c r="V99" s="16"/>
      <c r="W99" s="16"/>
      <c r="X99" s="2"/>
      <c r="Y99" s="2"/>
      <c r="Z99" s="2"/>
      <c r="AA99" s="2"/>
      <c r="AB99" s="2"/>
      <c r="AC99" s="16"/>
      <c r="AD99" s="16"/>
      <c r="AE99" s="2"/>
      <c r="AF99" s="2"/>
      <c r="AG99" s="2"/>
      <c r="AH99" s="2"/>
      <c r="AI99" s="2"/>
      <c r="AJ99" s="16"/>
      <c r="AK99" s="16"/>
      <c r="AL99" s="2"/>
      <c r="AM99" s="2"/>
      <c r="AN99" s="2"/>
      <c r="AO99" s="2"/>
      <c r="AP99" s="2"/>
      <c r="AQ99" s="16"/>
      <c r="AR99" s="16"/>
      <c r="AS99" s="2"/>
      <c r="AT99" s="2"/>
      <c r="AU99" s="2"/>
      <c r="AV99" s="2"/>
      <c r="AW99" s="2"/>
      <c r="AX99" s="16"/>
      <c r="AY99" s="16"/>
      <c r="AZ99" s="2"/>
      <c r="BA99" s="2"/>
      <c r="BB99" s="2"/>
      <c r="BC99" s="2"/>
      <c r="BD99" s="2"/>
    </row>
    <row r="100" spans="1:56" x14ac:dyDescent="0.2">
      <c r="A100" s="16"/>
      <c r="B100" s="16"/>
      <c r="C100" s="2"/>
      <c r="D100" s="2"/>
      <c r="E100" s="2"/>
      <c r="F100" s="2"/>
      <c r="G100" s="2"/>
      <c r="H100" s="16"/>
      <c r="I100" s="16"/>
      <c r="J100" s="2"/>
      <c r="K100" s="2"/>
      <c r="L100" s="2"/>
      <c r="M100" s="2"/>
      <c r="N100" s="2"/>
      <c r="O100" s="16"/>
      <c r="P100" s="16"/>
      <c r="Q100" s="2"/>
      <c r="R100" s="2"/>
      <c r="S100" s="2"/>
      <c r="T100" s="2"/>
      <c r="U100" s="2"/>
      <c r="V100" s="16"/>
      <c r="W100" s="16"/>
      <c r="X100" s="2"/>
      <c r="Y100" s="2"/>
      <c r="Z100" s="2"/>
      <c r="AA100" s="2"/>
      <c r="AB100" s="2"/>
      <c r="AC100" s="16"/>
      <c r="AD100" s="16"/>
      <c r="AE100" s="2"/>
      <c r="AF100" s="2"/>
      <c r="AG100" s="2"/>
      <c r="AH100" s="2"/>
      <c r="AI100" s="2"/>
      <c r="AJ100" s="16"/>
      <c r="AK100" s="16"/>
      <c r="AL100" s="2"/>
      <c r="AM100" s="2"/>
      <c r="AN100" s="2"/>
      <c r="AO100" s="2"/>
      <c r="AP100" s="2"/>
      <c r="AQ100" s="16"/>
      <c r="AR100" s="16"/>
      <c r="AS100" s="2"/>
      <c r="AT100" s="2"/>
      <c r="AU100" s="2"/>
      <c r="AV100" s="2"/>
      <c r="AW100" s="2"/>
      <c r="AX100" s="16"/>
      <c r="AY100" s="16"/>
      <c r="AZ100" s="2"/>
      <c r="BA100" s="2"/>
      <c r="BB100" s="2"/>
      <c r="BC100" s="2"/>
      <c r="BD100" s="2"/>
    </row>
    <row r="101" spans="1:56" x14ac:dyDescent="0.2">
      <c r="A101" s="16"/>
      <c r="B101" s="16"/>
      <c r="C101" s="2"/>
      <c r="D101" s="2"/>
      <c r="E101" s="2"/>
      <c r="F101" s="2"/>
      <c r="G101" s="2"/>
      <c r="H101" s="16"/>
      <c r="I101" s="16"/>
      <c r="J101" s="2"/>
      <c r="K101" s="2"/>
      <c r="L101" s="2"/>
      <c r="M101" s="2"/>
      <c r="N101" s="2"/>
      <c r="O101" s="16"/>
      <c r="P101" s="16"/>
      <c r="Q101" s="2"/>
      <c r="R101" s="2"/>
      <c r="S101" s="2"/>
      <c r="T101" s="2"/>
      <c r="U101" s="2"/>
      <c r="V101" s="16"/>
      <c r="W101" s="16"/>
      <c r="X101" s="2"/>
      <c r="Y101" s="2"/>
      <c r="Z101" s="2"/>
      <c r="AA101" s="2"/>
      <c r="AB101" s="2"/>
      <c r="AC101" s="16"/>
      <c r="AD101" s="16"/>
      <c r="AE101" s="2"/>
      <c r="AF101" s="2"/>
      <c r="AG101" s="2"/>
      <c r="AH101" s="2"/>
      <c r="AI101" s="2"/>
      <c r="AJ101" s="16"/>
      <c r="AK101" s="16"/>
      <c r="AL101" s="2"/>
      <c r="AM101" s="2"/>
      <c r="AN101" s="2"/>
      <c r="AO101" s="2"/>
      <c r="AP101" s="2"/>
      <c r="AQ101" s="16"/>
      <c r="AR101" s="16"/>
      <c r="AS101" s="2"/>
      <c r="AT101" s="2"/>
      <c r="AU101" s="2"/>
      <c r="AV101" s="2"/>
      <c r="AW101" s="2"/>
      <c r="AX101" s="16"/>
      <c r="AY101" s="16"/>
      <c r="AZ101" s="2"/>
      <c r="BA101" s="2"/>
      <c r="BB101" s="2"/>
      <c r="BC101" s="2"/>
      <c r="BD101" s="2"/>
    </row>
    <row r="102" spans="1:56" x14ac:dyDescent="0.2">
      <c r="A102" s="16"/>
      <c r="B102" s="16"/>
      <c r="C102" s="2"/>
      <c r="D102" s="2"/>
      <c r="E102" s="2"/>
      <c r="F102" s="2"/>
      <c r="G102" s="2"/>
      <c r="H102" s="16"/>
      <c r="I102" s="16"/>
      <c r="J102" s="2"/>
      <c r="K102" s="2"/>
      <c r="L102" s="2"/>
      <c r="M102" s="2"/>
      <c r="N102" s="2"/>
      <c r="O102" s="16"/>
      <c r="P102" s="16"/>
      <c r="Q102" s="2"/>
      <c r="R102" s="2"/>
      <c r="S102" s="2"/>
      <c r="T102" s="2"/>
      <c r="U102" s="2"/>
      <c r="V102" s="16"/>
      <c r="W102" s="16"/>
      <c r="X102" s="2"/>
      <c r="Y102" s="2"/>
      <c r="Z102" s="2"/>
      <c r="AA102" s="2"/>
      <c r="AB102" s="2"/>
      <c r="AC102" s="16"/>
      <c r="AD102" s="16"/>
      <c r="AE102" s="2"/>
      <c r="AF102" s="2"/>
      <c r="AG102" s="2"/>
      <c r="AH102" s="2"/>
      <c r="AI102" s="2"/>
      <c r="AJ102" s="16"/>
      <c r="AK102" s="16"/>
      <c r="AL102" s="2"/>
      <c r="AM102" s="2"/>
      <c r="AN102" s="2"/>
      <c r="AO102" s="2"/>
      <c r="AP102" s="2"/>
      <c r="AQ102" s="16"/>
      <c r="AR102" s="16"/>
      <c r="AS102" s="2"/>
      <c r="AT102" s="2"/>
      <c r="AU102" s="2"/>
      <c r="AV102" s="2"/>
      <c r="AW102" s="2"/>
      <c r="AX102" s="16"/>
      <c r="AY102" s="16"/>
      <c r="AZ102" s="2"/>
      <c r="BA102" s="2"/>
      <c r="BB102" s="2"/>
      <c r="BC102" s="2"/>
      <c r="BD102" s="2"/>
    </row>
    <row r="103" spans="1:56" ht="90.6" customHeight="1" thickBot="1" x14ac:dyDescent="0.25">
      <c r="A103" s="96" t="s">
        <v>7</v>
      </c>
      <c r="B103" s="96"/>
      <c r="C103" s="93" t="str">
        <f>C82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03" s="93"/>
      <c r="E103" s="93"/>
      <c r="F103" s="93"/>
      <c r="G103" s="93"/>
      <c r="H103" s="96" t="s">
        <v>7</v>
      </c>
      <c r="I103" s="96"/>
      <c r="J103" s="93" t="str">
        <f>J82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03" s="93"/>
      <c r="L103" s="93"/>
      <c r="M103" s="93"/>
      <c r="N103" s="93"/>
      <c r="O103" s="96" t="s">
        <v>7</v>
      </c>
      <c r="P103" s="96"/>
      <c r="Q103" s="93" t="str">
        <f>Q82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03" s="93"/>
      <c r="S103" s="93"/>
      <c r="T103" s="93"/>
      <c r="U103" s="93"/>
      <c r="V103" s="96" t="s">
        <v>7</v>
      </c>
      <c r="W103" s="96"/>
      <c r="X103" s="93" t="str">
        <f>X82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03" s="93"/>
      <c r="Z103" s="93"/>
      <c r="AA103" s="93"/>
      <c r="AB103" s="93"/>
      <c r="AC103" s="96" t="s">
        <v>7</v>
      </c>
      <c r="AD103" s="96"/>
      <c r="AE103" s="93" t="str">
        <f>AE82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03" s="93"/>
      <c r="AG103" s="93"/>
      <c r="AH103" s="93"/>
      <c r="AI103" s="93"/>
      <c r="AJ103" s="96" t="s">
        <v>7</v>
      </c>
      <c r="AK103" s="96"/>
      <c r="AL103" s="93" t="str">
        <f>AL82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03" s="93"/>
      <c r="AN103" s="93"/>
      <c r="AO103" s="93"/>
      <c r="AP103" s="93"/>
      <c r="AQ103" s="96" t="s">
        <v>7</v>
      </c>
      <c r="AR103" s="96"/>
      <c r="AS103" s="93" t="str">
        <f>AS82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03" s="93"/>
      <c r="AU103" s="93"/>
      <c r="AV103" s="93"/>
      <c r="AW103" s="93"/>
      <c r="AX103" s="96" t="s">
        <v>7</v>
      </c>
      <c r="AY103" s="96"/>
      <c r="AZ103" s="93" t="str">
        <f>AZ82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03" s="93"/>
      <c r="BB103" s="93"/>
      <c r="BC103" s="93"/>
      <c r="BD103" s="93"/>
    </row>
    <row r="104" spans="1:56" ht="27" customHeight="1" thickBot="1" x14ac:dyDescent="0.25">
      <c r="A104" s="96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96"/>
      <c r="C104" s="96"/>
      <c r="D104" s="3">
        <f>E11</f>
        <v>60</v>
      </c>
      <c r="H104" s="96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96"/>
      <c r="J104" s="96"/>
      <c r="K104" s="3">
        <f>L11</f>
        <v>0</v>
      </c>
      <c r="O104" s="96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96"/>
      <c r="Q104" s="96"/>
      <c r="R104" s="3">
        <f>S11</f>
        <v>40</v>
      </c>
      <c r="V104" s="96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96"/>
      <c r="X104" s="96"/>
      <c r="Y104" s="3">
        <f>Z11</f>
        <v>30</v>
      </c>
      <c r="AC104" s="96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96"/>
      <c r="AE104" s="96"/>
      <c r="AF104" s="3">
        <f>AG11</f>
        <v>50</v>
      </c>
      <c r="AJ104" s="96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96"/>
      <c r="AL104" s="96"/>
      <c r="AM104" s="3">
        <f>AN11</f>
        <v>70</v>
      </c>
      <c r="AQ104" s="96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96"/>
      <c r="AS104" s="96"/>
      <c r="AT104" s="3">
        <f>AU11</f>
        <v>10</v>
      </c>
      <c r="AX104" s="96" t="str">
        <f>"Значение регионального проекта на конец "&amp;AX85&amp;" года (справочно)"</f>
        <v>Значение регионального проекта на конец 2022 года (справочно)</v>
      </c>
      <c r="AY104" s="96"/>
      <c r="AZ104" s="96"/>
      <c r="BA104" s="3">
        <f>BB11</f>
        <v>20</v>
      </c>
    </row>
    <row r="105" spans="1:56" ht="27" customHeight="1" thickBot="1" x14ac:dyDescent="0.25">
      <c r="A105" s="96" t="str">
        <f>"Значение по муниципалитету на конец "&amp;A85&amp;" года"</f>
        <v>Значение по муниципалитету на конец 2022 года</v>
      </c>
      <c r="B105" s="96"/>
      <c r="C105" s="96"/>
      <c r="D105" s="3">
        <f>E14</f>
        <v>0</v>
      </c>
      <c r="H105" s="96" t="str">
        <f>"Значение по муниципалитету на конец "&amp;H85&amp;" года"</f>
        <v>Значение по муниципалитету на конец 2022 года</v>
      </c>
      <c r="I105" s="96"/>
      <c r="J105" s="96"/>
      <c r="K105" s="3">
        <f>L14</f>
        <v>0</v>
      </c>
      <c r="O105" s="96" t="str">
        <f>"Значение по муниципалитету на конец "&amp;O85&amp;" года"</f>
        <v>Значение по муниципалитету на конец 2022 года</v>
      </c>
      <c r="P105" s="96"/>
      <c r="Q105" s="96"/>
      <c r="R105" s="3">
        <f>S14</f>
        <v>20</v>
      </c>
      <c r="V105" s="96" t="str">
        <f>"Значение по муниципалитету на конец "&amp;V85&amp;" года"</f>
        <v>Значение по муниципалитету на конец 2022 года</v>
      </c>
      <c r="W105" s="96"/>
      <c r="X105" s="96"/>
      <c r="Y105" s="3">
        <f>Z14</f>
        <v>4</v>
      </c>
      <c r="AC105" s="96" t="str">
        <f>"Значение по муниципалитету на конец "&amp;AC85&amp;" года"</f>
        <v>Значение по муниципалитету на конец 2022 года</v>
      </c>
      <c r="AD105" s="96"/>
      <c r="AE105" s="96"/>
      <c r="AF105" s="3">
        <f>AG14</f>
        <v>50</v>
      </c>
      <c r="AJ105" s="96" t="str">
        <f>"Значение по муниципалитету на конец "&amp;AJ85&amp;" года"</f>
        <v>Значение по муниципалитету на конец 2022 года</v>
      </c>
      <c r="AK105" s="96"/>
      <c r="AL105" s="96"/>
      <c r="AM105" s="3">
        <f>AN14</f>
        <v>70</v>
      </c>
      <c r="AQ105" s="96" t="str">
        <f>"Значение по муниципалитету на конец "&amp;AQ85&amp;" года"</f>
        <v>Значение по муниципалитету на конец 2022 года</v>
      </c>
      <c r="AR105" s="96"/>
      <c r="AS105" s="96"/>
      <c r="AT105" s="3">
        <f>AU14</f>
        <v>10</v>
      </c>
      <c r="AX105" s="96" t="str">
        <f>"Значение по муниципалитету на конец "&amp;AX85&amp;" года"</f>
        <v>Значение по муниципалитету на конец 2022 года</v>
      </c>
      <c r="AY105" s="96"/>
      <c r="AZ105" s="96"/>
      <c r="BA105" s="3">
        <f>BB14</f>
        <v>7</v>
      </c>
    </row>
    <row r="106" spans="1:56" ht="29.45" customHeight="1" x14ac:dyDescent="0.2">
      <c r="A106" s="24">
        <v>2023</v>
      </c>
      <c r="B106" s="103" t="str">
        <f>"ДОРОЖНАЯ КАРТА НА "&amp;A106&amp;" ГОД"</f>
        <v>ДОРОЖНАЯ КАРТА НА 2023 ГОД</v>
      </c>
      <c r="C106" s="103"/>
      <c r="D106" s="103"/>
      <c r="E106" s="103"/>
      <c r="F106" s="103"/>
      <c r="G106" s="103"/>
      <c r="H106" s="24">
        <v>2023</v>
      </c>
      <c r="I106" s="103" t="str">
        <f>"ДОРОЖНАЯ КАРТА НА "&amp;H106&amp;" ГОД"</f>
        <v>ДОРОЖНАЯ КАРТА НА 2023 ГОД</v>
      </c>
      <c r="J106" s="103"/>
      <c r="K106" s="103"/>
      <c r="L106" s="103"/>
      <c r="M106" s="103"/>
      <c r="N106" s="103"/>
      <c r="O106" s="24">
        <v>2023</v>
      </c>
      <c r="P106" s="103" t="str">
        <f>"ДОРОЖНАЯ КАРТА НА "&amp;O106&amp;" ГОД"</f>
        <v>ДОРОЖНАЯ КАРТА НА 2023 ГОД</v>
      </c>
      <c r="Q106" s="103"/>
      <c r="R106" s="103"/>
      <c r="S106" s="103"/>
      <c r="T106" s="103"/>
      <c r="U106" s="103"/>
      <c r="V106" s="24">
        <v>2023</v>
      </c>
      <c r="W106" s="103" t="str">
        <f>"ДОРОЖНАЯ КАРТА НА "&amp;V106&amp;" ГОД"</f>
        <v>ДОРОЖНАЯ КАРТА НА 2023 ГОД</v>
      </c>
      <c r="X106" s="103"/>
      <c r="Y106" s="103"/>
      <c r="Z106" s="103"/>
      <c r="AA106" s="103"/>
      <c r="AB106" s="103"/>
      <c r="AC106" s="24">
        <v>2023</v>
      </c>
      <c r="AD106" s="103" t="str">
        <f>"ДОРОЖНАЯ КАРТА НА "&amp;AC106&amp;" ГОД"</f>
        <v>ДОРОЖНАЯ КАРТА НА 2023 ГОД</v>
      </c>
      <c r="AE106" s="103"/>
      <c r="AF106" s="103"/>
      <c r="AG106" s="103"/>
      <c r="AH106" s="103"/>
      <c r="AI106" s="103"/>
      <c r="AJ106" s="24">
        <v>2023</v>
      </c>
      <c r="AK106" s="103" t="str">
        <f>"ДОРОЖНАЯ КАРТА НА "&amp;AJ106&amp;" ГОД"</f>
        <v>ДОРОЖНАЯ КАРТА НА 2023 ГОД</v>
      </c>
      <c r="AL106" s="103"/>
      <c r="AM106" s="103"/>
      <c r="AN106" s="103"/>
      <c r="AO106" s="103"/>
      <c r="AP106" s="103"/>
      <c r="AQ106" s="24">
        <v>2023</v>
      </c>
      <c r="AR106" s="103" t="str">
        <f>"ДОРОЖНАЯ КАРТА НА "&amp;AQ106&amp;" ГОД"</f>
        <v>ДОРОЖНАЯ КАРТА НА 2023 ГОД</v>
      </c>
      <c r="AS106" s="103"/>
      <c r="AT106" s="103"/>
      <c r="AU106" s="103"/>
      <c r="AV106" s="103"/>
      <c r="AW106" s="103"/>
      <c r="AX106" s="24">
        <v>2023</v>
      </c>
      <c r="AY106" s="103" t="str">
        <f>"ДОРОЖНАЯ КАРТА НА "&amp;AX106&amp;" ГОД"</f>
        <v>ДОРОЖНАЯ КАРТА НА 2023 ГОД</v>
      </c>
      <c r="AZ106" s="103"/>
      <c r="BA106" s="103"/>
      <c r="BB106" s="103"/>
      <c r="BC106" s="103"/>
      <c r="BD106" s="103"/>
    </row>
    <row r="107" spans="1:56" ht="24.6" customHeight="1" x14ac:dyDescent="0.2">
      <c r="A107" s="93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93"/>
      <c r="C107" s="93"/>
      <c r="D107" s="93"/>
      <c r="E107" s="93"/>
      <c r="F107" s="93"/>
      <c r="G107" s="93"/>
      <c r="H107" s="93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93"/>
      <c r="J107" s="93"/>
      <c r="K107" s="93"/>
      <c r="L107" s="93"/>
      <c r="M107" s="93"/>
      <c r="N107" s="93"/>
      <c r="O107" s="93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93"/>
      <c r="Q107" s="93"/>
      <c r="R107" s="93"/>
      <c r="S107" s="93"/>
      <c r="T107" s="93"/>
      <c r="U107" s="93"/>
      <c r="V107" s="93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93"/>
      <c r="X107" s="93"/>
      <c r="Y107" s="93"/>
      <c r="Z107" s="93"/>
      <c r="AA107" s="93"/>
      <c r="AB107" s="93"/>
      <c r="AC107" s="93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93"/>
      <c r="AE107" s="93"/>
      <c r="AF107" s="93"/>
      <c r="AG107" s="93"/>
      <c r="AH107" s="93"/>
      <c r="AI107" s="93"/>
      <c r="AJ107" s="93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93"/>
      <c r="AL107" s="93"/>
      <c r="AM107" s="93"/>
      <c r="AN107" s="93"/>
      <c r="AO107" s="93"/>
      <c r="AP107" s="93"/>
      <c r="AQ107" s="93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93"/>
      <c r="AS107" s="93"/>
      <c r="AT107" s="93"/>
      <c r="AU107" s="93"/>
      <c r="AV107" s="93"/>
      <c r="AW107" s="93"/>
      <c r="AX107" s="93" t="str">
        <f>"Мероприятия, влияющие на изменение показателя в "&amp;AX106&amp;" году"</f>
        <v>Мероприятия, влияющие на изменение показателя в 2023 году</v>
      </c>
      <c r="AY107" s="93"/>
      <c r="AZ107" s="93"/>
      <c r="BA107" s="93"/>
      <c r="BB107" s="93"/>
      <c r="BC107" s="93"/>
      <c r="BD107" s="93"/>
    </row>
    <row r="108" spans="1:56" ht="28.5" x14ac:dyDescent="0.2">
      <c r="A108" s="2" t="s">
        <v>0</v>
      </c>
      <c r="B108" s="2" t="s">
        <v>1</v>
      </c>
      <c r="C108" s="2" t="s">
        <v>2</v>
      </c>
      <c r="D108" s="2" t="s">
        <v>6</v>
      </c>
      <c r="E108" s="2" t="s">
        <v>3</v>
      </c>
      <c r="F108" s="2" t="s">
        <v>4</v>
      </c>
      <c r="G108" s="2" t="s">
        <v>5</v>
      </c>
      <c r="H108" s="2" t="s">
        <v>0</v>
      </c>
      <c r="I108" s="2" t="s">
        <v>1</v>
      </c>
      <c r="J108" s="2" t="s">
        <v>2</v>
      </c>
      <c r="K108" s="2" t="s">
        <v>6</v>
      </c>
      <c r="L108" s="2" t="s">
        <v>3</v>
      </c>
      <c r="M108" s="2" t="s">
        <v>4</v>
      </c>
      <c r="N108" s="2" t="s">
        <v>5</v>
      </c>
      <c r="O108" s="2" t="s">
        <v>0</v>
      </c>
      <c r="P108" s="2" t="s">
        <v>1</v>
      </c>
      <c r="Q108" s="2" t="s">
        <v>2</v>
      </c>
      <c r="R108" s="2" t="s">
        <v>6</v>
      </c>
      <c r="S108" s="2" t="s">
        <v>3</v>
      </c>
      <c r="T108" s="2" t="s">
        <v>4</v>
      </c>
      <c r="U108" s="2" t="s">
        <v>5</v>
      </c>
      <c r="V108" s="2" t="s">
        <v>0</v>
      </c>
      <c r="W108" s="2" t="s">
        <v>1</v>
      </c>
      <c r="X108" s="2" t="s">
        <v>2</v>
      </c>
      <c r="Y108" s="2" t="s">
        <v>6</v>
      </c>
      <c r="Z108" s="2" t="s">
        <v>3</v>
      </c>
      <c r="AA108" s="2" t="s">
        <v>4</v>
      </c>
      <c r="AB108" s="2" t="s">
        <v>5</v>
      </c>
      <c r="AC108" s="2" t="s">
        <v>0</v>
      </c>
      <c r="AD108" s="2" t="s">
        <v>1</v>
      </c>
      <c r="AE108" s="2" t="s">
        <v>2</v>
      </c>
      <c r="AF108" s="2" t="s">
        <v>6</v>
      </c>
      <c r="AG108" s="2" t="s">
        <v>3</v>
      </c>
      <c r="AH108" s="2" t="s">
        <v>4</v>
      </c>
      <c r="AI108" s="2" t="s">
        <v>5</v>
      </c>
      <c r="AJ108" s="2" t="s">
        <v>0</v>
      </c>
      <c r="AK108" s="2" t="s">
        <v>1</v>
      </c>
      <c r="AL108" s="2" t="s">
        <v>2</v>
      </c>
      <c r="AM108" s="2" t="s">
        <v>6</v>
      </c>
      <c r="AN108" s="2" t="s">
        <v>3</v>
      </c>
      <c r="AO108" s="2" t="s">
        <v>4</v>
      </c>
      <c r="AP108" s="2" t="s">
        <v>5</v>
      </c>
      <c r="AQ108" s="2" t="s">
        <v>0</v>
      </c>
      <c r="AR108" s="2" t="s">
        <v>1</v>
      </c>
      <c r="AS108" s="2" t="s">
        <v>2</v>
      </c>
      <c r="AT108" s="2" t="s">
        <v>6</v>
      </c>
      <c r="AU108" s="2" t="s">
        <v>3</v>
      </c>
      <c r="AV108" s="2" t="s">
        <v>4</v>
      </c>
      <c r="AW108" s="2" t="s">
        <v>5</v>
      </c>
      <c r="AX108" s="2" t="s">
        <v>0</v>
      </c>
      <c r="AY108" s="2" t="s">
        <v>1</v>
      </c>
      <c r="AZ108" s="2" t="s">
        <v>2</v>
      </c>
      <c r="BA108" s="2" t="s">
        <v>6</v>
      </c>
      <c r="BB108" s="2" t="s">
        <v>3</v>
      </c>
      <c r="BC108" s="2" t="s">
        <v>4</v>
      </c>
      <c r="BD108" s="2" t="s">
        <v>5</v>
      </c>
    </row>
    <row r="109" spans="1:56" ht="171" x14ac:dyDescent="0.2">
      <c r="A109" s="63">
        <v>44927</v>
      </c>
      <c r="B109" s="63">
        <v>45291</v>
      </c>
      <c r="C109" s="2" t="s">
        <v>339</v>
      </c>
      <c r="D109" s="65" t="s">
        <v>340</v>
      </c>
      <c r="E109" s="65" t="s">
        <v>341</v>
      </c>
      <c r="F109" s="65" t="s">
        <v>342</v>
      </c>
      <c r="G109" s="68" t="s">
        <v>343</v>
      </c>
      <c r="H109" s="16"/>
      <c r="I109" s="16"/>
      <c r="J109" s="2"/>
      <c r="K109" s="2"/>
      <c r="L109" s="2"/>
      <c r="M109" s="2"/>
      <c r="N109" s="2"/>
      <c r="O109" s="63">
        <v>44927</v>
      </c>
      <c r="P109" s="63">
        <v>45291</v>
      </c>
      <c r="Q109" s="2" t="s">
        <v>344</v>
      </c>
      <c r="R109" s="65" t="s">
        <v>178</v>
      </c>
      <c r="S109" s="65" t="s">
        <v>295</v>
      </c>
      <c r="T109" s="65" t="s">
        <v>180</v>
      </c>
      <c r="U109" s="68" t="s">
        <v>296</v>
      </c>
      <c r="V109" s="16"/>
      <c r="W109" s="16"/>
      <c r="X109" s="2"/>
      <c r="Y109" s="2"/>
      <c r="Z109" s="2"/>
      <c r="AA109" s="2"/>
      <c r="AB109" s="2"/>
      <c r="AC109" s="63">
        <v>44927</v>
      </c>
      <c r="AD109" s="63">
        <v>45291</v>
      </c>
      <c r="AE109" s="2" t="s">
        <v>345</v>
      </c>
      <c r="AF109" s="2" t="s">
        <v>283</v>
      </c>
      <c r="AG109" s="2" t="s">
        <v>284</v>
      </c>
      <c r="AH109" s="65" t="s">
        <v>174</v>
      </c>
      <c r="AI109" s="68" t="s">
        <v>175</v>
      </c>
      <c r="AJ109" s="63">
        <v>44927</v>
      </c>
      <c r="AK109" s="63">
        <v>45291</v>
      </c>
      <c r="AL109" s="2" t="s">
        <v>346</v>
      </c>
      <c r="AM109" s="2" t="s">
        <v>283</v>
      </c>
      <c r="AN109" s="2" t="s">
        <v>284</v>
      </c>
      <c r="AO109" s="65" t="s">
        <v>174</v>
      </c>
      <c r="AP109" s="68" t="s">
        <v>175</v>
      </c>
      <c r="AQ109" s="63">
        <v>44927</v>
      </c>
      <c r="AR109" s="63">
        <v>45291</v>
      </c>
      <c r="AS109" s="2" t="s">
        <v>345</v>
      </c>
      <c r="AT109" s="2" t="s">
        <v>283</v>
      </c>
      <c r="AU109" s="2" t="s">
        <v>284</v>
      </c>
      <c r="AV109" s="65" t="s">
        <v>174</v>
      </c>
      <c r="AW109" s="68" t="s">
        <v>175</v>
      </c>
      <c r="AX109" s="63">
        <v>44927</v>
      </c>
      <c r="AY109" s="63">
        <v>45291</v>
      </c>
      <c r="AZ109" s="2" t="s">
        <v>347</v>
      </c>
      <c r="BA109" s="65" t="s">
        <v>178</v>
      </c>
      <c r="BB109" s="65" t="s">
        <v>295</v>
      </c>
      <c r="BC109" s="65" t="s">
        <v>180</v>
      </c>
      <c r="BD109" s="68" t="s">
        <v>296</v>
      </c>
    </row>
    <row r="110" spans="1:56" ht="114" x14ac:dyDescent="0.2">
      <c r="A110" s="63">
        <v>44927</v>
      </c>
      <c r="B110" s="63">
        <v>45291</v>
      </c>
      <c r="C110" s="2" t="s">
        <v>348</v>
      </c>
      <c r="D110" s="65" t="s">
        <v>340</v>
      </c>
      <c r="E110" s="65" t="s">
        <v>341</v>
      </c>
      <c r="F110" s="65" t="s">
        <v>349</v>
      </c>
      <c r="G110" s="68" t="s">
        <v>343</v>
      </c>
      <c r="H110" s="16"/>
      <c r="I110" s="16"/>
      <c r="J110" s="2"/>
      <c r="K110" s="2"/>
      <c r="L110" s="2"/>
      <c r="M110" s="2"/>
      <c r="N110" s="2"/>
      <c r="O110" s="63">
        <v>44927</v>
      </c>
      <c r="P110" s="63">
        <v>45291</v>
      </c>
      <c r="Q110" s="2" t="s">
        <v>350</v>
      </c>
      <c r="R110" s="2" t="s">
        <v>283</v>
      </c>
      <c r="S110" s="2" t="s">
        <v>284</v>
      </c>
      <c r="T110" s="65" t="s">
        <v>174</v>
      </c>
      <c r="U110" s="68" t="s">
        <v>175</v>
      </c>
      <c r="V110" s="16"/>
      <c r="W110" s="16"/>
      <c r="X110" s="2"/>
      <c r="Y110" s="2"/>
      <c r="Z110" s="2"/>
      <c r="AA110" s="2"/>
      <c r="AB110" s="2"/>
      <c r="AC110" s="63">
        <v>44927</v>
      </c>
      <c r="AD110" s="63">
        <v>45291</v>
      </c>
      <c r="AE110" s="2" t="s">
        <v>351</v>
      </c>
      <c r="AF110" s="2" t="s">
        <v>283</v>
      </c>
      <c r="AG110" s="2" t="s">
        <v>284</v>
      </c>
      <c r="AH110" s="65" t="s">
        <v>174</v>
      </c>
      <c r="AI110" s="68" t="s">
        <v>175</v>
      </c>
      <c r="AJ110" s="16"/>
      <c r="AK110" s="16"/>
      <c r="AL110" s="2"/>
      <c r="AM110" s="2"/>
      <c r="AN110" s="2"/>
      <c r="AO110" s="2"/>
      <c r="AP110" s="2"/>
      <c r="AQ110" s="63">
        <v>44927</v>
      </c>
      <c r="AR110" s="63">
        <v>45291</v>
      </c>
      <c r="AS110" s="2" t="s">
        <v>351</v>
      </c>
      <c r="AT110" s="2" t="s">
        <v>283</v>
      </c>
      <c r="AU110" s="2" t="s">
        <v>284</v>
      </c>
      <c r="AV110" s="65" t="s">
        <v>174</v>
      </c>
      <c r="AW110" s="68" t="s">
        <v>175</v>
      </c>
      <c r="AX110" s="16"/>
      <c r="AY110" s="16"/>
      <c r="AZ110" s="2"/>
      <c r="BA110" s="2"/>
      <c r="BB110" s="2"/>
      <c r="BC110" s="2"/>
      <c r="BD110" s="2"/>
    </row>
    <row r="111" spans="1:56" ht="114" x14ac:dyDescent="0.2">
      <c r="A111" s="16"/>
      <c r="B111" s="16"/>
      <c r="C111" s="2"/>
      <c r="D111" s="2"/>
      <c r="E111" s="2"/>
      <c r="F111" s="2"/>
      <c r="G111" s="2"/>
      <c r="H111" s="16"/>
      <c r="I111" s="16"/>
      <c r="J111" s="2"/>
      <c r="K111" s="2"/>
      <c r="L111" s="2"/>
      <c r="M111" s="2"/>
      <c r="N111" s="2"/>
      <c r="O111" s="63">
        <v>44927</v>
      </c>
      <c r="P111" s="63">
        <v>45291</v>
      </c>
      <c r="Q111" s="2" t="s">
        <v>345</v>
      </c>
      <c r="R111" s="2" t="s">
        <v>283</v>
      </c>
      <c r="S111" s="2" t="s">
        <v>284</v>
      </c>
      <c r="T111" s="65" t="s">
        <v>174</v>
      </c>
      <c r="U111" s="68" t="s">
        <v>175</v>
      </c>
      <c r="V111" s="16"/>
      <c r="W111" s="16"/>
      <c r="X111" s="2"/>
      <c r="Y111" s="2"/>
      <c r="Z111" s="2"/>
      <c r="AA111" s="2"/>
      <c r="AB111" s="2"/>
      <c r="AC111" s="16"/>
      <c r="AD111" s="16"/>
      <c r="AE111" s="2"/>
      <c r="AF111" s="2"/>
      <c r="AG111" s="2"/>
      <c r="AH111" s="2"/>
      <c r="AI111" s="2"/>
      <c r="AJ111" s="16"/>
      <c r="AK111" s="16"/>
      <c r="AL111" s="2"/>
      <c r="AM111" s="2"/>
      <c r="AN111" s="2"/>
      <c r="AO111" s="2"/>
      <c r="AP111" s="2"/>
      <c r="AQ111" s="16"/>
      <c r="AR111" s="16"/>
      <c r="AS111" s="2"/>
      <c r="AT111" s="2"/>
      <c r="AU111" s="2"/>
      <c r="AV111" s="2"/>
      <c r="AW111" s="2"/>
      <c r="AX111" s="16"/>
      <c r="AY111" s="16"/>
      <c r="AZ111" s="2"/>
      <c r="BA111" s="2"/>
      <c r="BB111" s="2"/>
      <c r="BC111" s="2"/>
      <c r="BD111" s="2"/>
    </row>
    <row r="112" spans="1:56" ht="57" x14ac:dyDescent="0.2">
      <c r="A112" s="16"/>
      <c r="B112" s="16"/>
      <c r="C112" s="2"/>
      <c r="D112" s="2"/>
      <c r="E112" s="2"/>
      <c r="F112" s="2"/>
      <c r="G112" s="2"/>
      <c r="H112" s="16"/>
      <c r="I112" s="16"/>
      <c r="J112" s="2"/>
      <c r="K112" s="2"/>
      <c r="L112" s="2"/>
      <c r="M112" s="2"/>
      <c r="N112" s="2"/>
      <c r="O112" s="63">
        <v>44927</v>
      </c>
      <c r="P112" s="63">
        <v>45291</v>
      </c>
      <c r="Q112" s="2" t="s">
        <v>351</v>
      </c>
      <c r="R112" s="2" t="s">
        <v>283</v>
      </c>
      <c r="S112" s="2" t="s">
        <v>284</v>
      </c>
      <c r="T112" s="65" t="s">
        <v>174</v>
      </c>
      <c r="U112" s="68" t="s">
        <v>175</v>
      </c>
      <c r="V112" s="16"/>
      <c r="W112" s="16"/>
      <c r="X112" s="2"/>
      <c r="Y112" s="2"/>
      <c r="Z112" s="2"/>
      <c r="AA112" s="2"/>
      <c r="AB112" s="2"/>
      <c r="AC112" s="16"/>
      <c r="AD112" s="16"/>
      <c r="AE112" s="2"/>
      <c r="AF112" s="2"/>
      <c r="AG112" s="2"/>
      <c r="AH112" s="2"/>
      <c r="AI112" s="2"/>
      <c r="AJ112" s="16"/>
      <c r="AK112" s="16"/>
      <c r="AL112" s="2"/>
      <c r="AM112" s="2"/>
      <c r="AN112" s="2"/>
      <c r="AO112" s="2"/>
      <c r="AP112" s="2"/>
      <c r="AQ112" s="16"/>
      <c r="AR112" s="16"/>
      <c r="AS112" s="2"/>
      <c r="AT112" s="2"/>
      <c r="AU112" s="2"/>
      <c r="AV112" s="2"/>
      <c r="AW112" s="2"/>
      <c r="AX112" s="16"/>
      <c r="AY112" s="16"/>
      <c r="AZ112" s="2"/>
      <c r="BA112" s="2"/>
      <c r="BB112" s="2"/>
      <c r="BC112" s="2"/>
      <c r="BD112" s="2"/>
    </row>
    <row r="113" spans="1:56" x14ac:dyDescent="0.2">
      <c r="A113" s="16"/>
      <c r="B113" s="16"/>
      <c r="C113" s="2"/>
      <c r="D113" s="2"/>
      <c r="E113" s="2"/>
      <c r="F113" s="2"/>
      <c r="G113" s="2"/>
      <c r="H113" s="16"/>
      <c r="I113" s="16"/>
      <c r="J113" s="2"/>
      <c r="K113" s="2"/>
      <c r="L113" s="2"/>
      <c r="M113" s="2"/>
      <c r="N113" s="2"/>
      <c r="O113" s="16"/>
      <c r="P113" s="16"/>
      <c r="Q113" s="2"/>
      <c r="R113" s="2"/>
      <c r="S113" s="2"/>
      <c r="T113" s="2"/>
      <c r="U113" s="2"/>
      <c r="V113" s="16"/>
      <c r="W113" s="16"/>
      <c r="X113" s="2"/>
      <c r="Y113" s="2"/>
      <c r="Z113" s="2"/>
      <c r="AA113" s="2"/>
      <c r="AB113" s="2"/>
      <c r="AC113" s="16"/>
      <c r="AD113" s="16"/>
      <c r="AE113" s="2"/>
      <c r="AF113" s="2"/>
      <c r="AG113" s="2"/>
      <c r="AH113" s="2"/>
      <c r="AI113" s="2"/>
      <c r="AJ113" s="16"/>
      <c r="AK113" s="16"/>
      <c r="AL113" s="2"/>
      <c r="AM113" s="2"/>
      <c r="AN113" s="2"/>
      <c r="AO113" s="2"/>
      <c r="AP113" s="2"/>
      <c r="AQ113" s="16"/>
      <c r="AR113" s="16"/>
      <c r="AS113" s="2"/>
      <c r="AT113" s="2"/>
      <c r="AU113" s="2"/>
      <c r="AV113" s="2"/>
      <c r="AW113" s="2"/>
      <c r="AX113" s="16"/>
      <c r="AY113" s="16"/>
      <c r="AZ113" s="2"/>
      <c r="BA113" s="2"/>
      <c r="BB113" s="2"/>
      <c r="BC113" s="2"/>
      <c r="BD113" s="2"/>
    </row>
    <row r="114" spans="1:56" x14ac:dyDescent="0.2">
      <c r="A114" s="16"/>
      <c r="B114" s="16"/>
      <c r="C114" s="2"/>
      <c r="D114" s="2"/>
      <c r="E114" s="2"/>
      <c r="F114" s="2"/>
      <c r="G114" s="2"/>
      <c r="H114" s="16"/>
      <c r="I114" s="16"/>
      <c r="J114" s="2"/>
      <c r="K114" s="2"/>
      <c r="L114" s="2"/>
      <c r="M114" s="2"/>
      <c r="N114" s="2"/>
      <c r="O114" s="16"/>
      <c r="P114" s="16"/>
      <c r="Q114" s="2"/>
      <c r="R114" s="2"/>
      <c r="S114" s="2"/>
      <c r="T114" s="2"/>
      <c r="U114" s="2"/>
      <c r="V114" s="16"/>
      <c r="W114" s="16"/>
      <c r="X114" s="2"/>
      <c r="Y114" s="2"/>
      <c r="Z114" s="2"/>
      <c r="AA114" s="2"/>
      <c r="AB114" s="2"/>
      <c r="AC114" s="16"/>
      <c r="AD114" s="16"/>
      <c r="AE114" s="2"/>
      <c r="AF114" s="2"/>
      <c r="AG114" s="2"/>
      <c r="AH114" s="2"/>
      <c r="AI114" s="2"/>
      <c r="AJ114" s="16"/>
      <c r="AK114" s="16"/>
      <c r="AL114" s="2"/>
      <c r="AM114" s="2"/>
      <c r="AN114" s="2"/>
      <c r="AO114" s="2"/>
      <c r="AP114" s="2"/>
      <c r="AQ114" s="16"/>
      <c r="AR114" s="16"/>
      <c r="AS114" s="2"/>
      <c r="AT114" s="2"/>
      <c r="AU114" s="2"/>
      <c r="AV114" s="2"/>
      <c r="AW114" s="2"/>
      <c r="AX114" s="16"/>
      <c r="AY114" s="16"/>
      <c r="AZ114" s="2"/>
      <c r="BA114" s="2"/>
      <c r="BB114" s="2"/>
      <c r="BC114" s="2"/>
      <c r="BD114" s="2"/>
    </row>
    <row r="115" spans="1:56" x14ac:dyDescent="0.2">
      <c r="A115" s="16"/>
      <c r="B115" s="16"/>
      <c r="C115" s="2"/>
      <c r="D115" s="2"/>
      <c r="E115" s="2"/>
      <c r="F115" s="2"/>
      <c r="G115" s="2"/>
      <c r="H115" s="16"/>
      <c r="I115" s="16"/>
      <c r="J115" s="2"/>
      <c r="K115" s="2"/>
      <c r="L115" s="2"/>
      <c r="M115" s="2"/>
      <c r="N115" s="2"/>
      <c r="O115" s="16"/>
      <c r="P115" s="16"/>
      <c r="Q115" s="2"/>
      <c r="R115" s="2"/>
      <c r="S115" s="2"/>
      <c r="T115" s="2"/>
      <c r="U115" s="2"/>
      <c r="V115" s="16"/>
      <c r="W115" s="16"/>
      <c r="X115" s="2"/>
      <c r="Y115" s="2"/>
      <c r="Z115" s="2"/>
      <c r="AA115" s="2"/>
      <c r="AB115" s="2"/>
      <c r="AC115" s="16"/>
      <c r="AD115" s="16"/>
      <c r="AE115" s="2"/>
      <c r="AF115" s="2"/>
      <c r="AG115" s="2"/>
      <c r="AH115" s="2"/>
      <c r="AI115" s="2"/>
      <c r="AJ115" s="16"/>
      <c r="AK115" s="16"/>
      <c r="AL115" s="2"/>
      <c r="AM115" s="2"/>
      <c r="AN115" s="2"/>
      <c r="AO115" s="2"/>
      <c r="AP115" s="2"/>
      <c r="AQ115" s="16"/>
      <c r="AR115" s="16"/>
      <c r="AS115" s="2"/>
      <c r="AT115" s="2"/>
      <c r="AU115" s="2"/>
      <c r="AV115" s="2"/>
      <c r="AW115" s="2"/>
      <c r="AX115" s="16"/>
      <c r="AY115" s="16"/>
      <c r="AZ115" s="2"/>
      <c r="BA115" s="2"/>
      <c r="BB115" s="2"/>
      <c r="BC115" s="2"/>
      <c r="BD115" s="2"/>
    </row>
    <row r="116" spans="1:56" x14ac:dyDescent="0.2">
      <c r="A116" s="16"/>
      <c r="B116" s="16"/>
      <c r="C116" s="2"/>
      <c r="D116" s="2"/>
      <c r="E116" s="2"/>
      <c r="F116" s="2"/>
      <c r="G116" s="2"/>
      <c r="H116" s="16"/>
      <c r="I116" s="16"/>
      <c r="J116" s="2"/>
      <c r="K116" s="2"/>
      <c r="L116" s="2"/>
      <c r="M116" s="2"/>
      <c r="N116" s="2"/>
      <c r="O116" s="16"/>
      <c r="P116" s="16"/>
      <c r="Q116" s="2"/>
      <c r="R116" s="2"/>
      <c r="S116" s="2"/>
      <c r="T116" s="2"/>
      <c r="U116" s="2"/>
      <c r="V116" s="16"/>
      <c r="W116" s="16"/>
      <c r="X116" s="2"/>
      <c r="Y116" s="2"/>
      <c r="Z116" s="2"/>
      <c r="AA116" s="2"/>
      <c r="AB116" s="2"/>
      <c r="AC116" s="16"/>
      <c r="AD116" s="16"/>
      <c r="AE116" s="2"/>
      <c r="AF116" s="2"/>
      <c r="AG116" s="2"/>
      <c r="AH116" s="2"/>
      <c r="AI116" s="2"/>
      <c r="AJ116" s="16"/>
      <c r="AK116" s="16"/>
      <c r="AL116" s="2"/>
      <c r="AM116" s="2"/>
      <c r="AN116" s="2"/>
      <c r="AO116" s="2"/>
      <c r="AP116" s="2"/>
      <c r="AQ116" s="16"/>
      <c r="AR116" s="16"/>
      <c r="AS116" s="2"/>
      <c r="AT116" s="2"/>
      <c r="AU116" s="2"/>
      <c r="AV116" s="2"/>
      <c r="AW116" s="2"/>
      <c r="AX116" s="16"/>
      <c r="AY116" s="16"/>
      <c r="AZ116" s="2"/>
      <c r="BA116" s="2"/>
      <c r="BB116" s="2"/>
      <c r="BC116" s="2"/>
      <c r="BD116" s="2"/>
    </row>
    <row r="117" spans="1:56" x14ac:dyDescent="0.2">
      <c r="A117" s="16"/>
      <c r="B117" s="16"/>
      <c r="C117" s="2"/>
      <c r="D117" s="2"/>
      <c r="E117" s="2"/>
      <c r="F117" s="2"/>
      <c r="G117" s="2"/>
      <c r="H117" s="16"/>
      <c r="I117" s="16"/>
      <c r="J117" s="2"/>
      <c r="K117" s="2"/>
      <c r="L117" s="2"/>
      <c r="M117" s="2"/>
      <c r="N117" s="2"/>
      <c r="O117" s="16"/>
      <c r="P117" s="16"/>
      <c r="Q117" s="2"/>
      <c r="R117" s="2"/>
      <c r="S117" s="2"/>
      <c r="T117" s="2"/>
      <c r="U117" s="2"/>
      <c r="V117" s="16"/>
      <c r="W117" s="16"/>
      <c r="X117" s="2"/>
      <c r="Y117" s="2"/>
      <c r="Z117" s="2"/>
      <c r="AA117" s="2"/>
      <c r="AB117" s="2"/>
      <c r="AC117" s="16"/>
      <c r="AD117" s="16"/>
      <c r="AE117" s="2"/>
      <c r="AF117" s="2"/>
      <c r="AG117" s="2"/>
      <c r="AH117" s="2"/>
      <c r="AI117" s="2"/>
      <c r="AJ117" s="16"/>
      <c r="AK117" s="16"/>
      <c r="AL117" s="2"/>
      <c r="AM117" s="2"/>
      <c r="AN117" s="2"/>
      <c r="AO117" s="2"/>
      <c r="AP117" s="2"/>
      <c r="AQ117" s="16"/>
      <c r="AR117" s="16"/>
      <c r="AS117" s="2"/>
      <c r="AT117" s="2"/>
      <c r="AU117" s="2"/>
      <c r="AV117" s="2"/>
      <c r="AW117" s="2"/>
      <c r="AX117" s="16"/>
      <c r="AY117" s="16"/>
      <c r="AZ117" s="2"/>
      <c r="BA117" s="2"/>
      <c r="BB117" s="2"/>
      <c r="BC117" s="2"/>
      <c r="BD117" s="2"/>
    </row>
    <row r="118" spans="1:56" x14ac:dyDescent="0.2">
      <c r="A118" s="16"/>
      <c r="B118" s="16"/>
      <c r="C118" s="2"/>
      <c r="D118" s="2"/>
      <c r="E118" s="2"/>
      <c r="F118" s="2"/>
      <c r="G118" s="2"/>
      <c r="H118" s="16"/>
      <c r="I118" s="16"/>
      <c r="J118" s="2"/>
      <c r="K118" s="2"/>
      <c r="L118" s="2"/>
      <c r="M118" s="2"/>
      <c r="N118" s="2"/>
      <c r="O118" s="16"/>
      <c r="P118" s="16"/>
      <c r="Q118" s="2"/>
      <c r="R118" s="2"/>
      <c r="S118" s="2"/>
      <c r="T118" s="2"/>
      <c r="U118" s="2"/>
      <c r="V118" s="16"/>
      <c r="W118" s="16"/>
      <c r="X118" s="2"/>
      <c r="Y118" s="2"/>
      <c r="Z118" s="2"/>
      <c r="AA118" s="2"/>
      <c r="AB118" s="2"/>
      <c r="AC118" s="16"/>
      <c r="AD118" s="16"/>
      <c r="AE118" s="2"/>
      <c r="AF118" s="2"/>
      <c r="AG118" s="2"/>
      <c r="AH118" s="2"/>
      <c r="AI118" s="2"/>
      <c r="AJ118" s="16"/>
      <c r="AK118" s="16"/>
      <c r="AL118" s="2"/>
      <c r="AM118" s="2"/>
      <c r="AN118" s="2"/>
      <c r="AO118" s="2"/>
      <c r="AP118" s="2"/>
      <c r="AQ118" s="16"/>
      <c r="AR118" s="16"/>
      <c r="AS118" s="2"/>
      <c r="AT118" s="2"/>
      <c r="AU118" s="2"/>
      <c r="AV118" s="2"/>
      <c r="AW118" s="2"/>
      <c r="AX118" s="16"/>
      <c r="AY118" s="16"/>
      <c r="AZ118" s="2"/>
      <c r="BA118" s="2"/>
      <c r="BB118" s="2"/>
      <c r="BC118" s="2"/>
      <c r="BD118" s="2"/>
    </row>
    <row r="119" spans="1:56" x14ac:dyDescent="0.2">
      <c r="A119" s="16"/>
      <c r="B119" s="16"/>
      <c r="C119" s="2"/>
      <c r="D119" s="2"/>
      <c r="E119" s="2"/>
      <c r="F119" s="2"/>
      <c r="G119" s="2"/>
      <c r="H119" s="16"/>
      <c r="I119" s="16"/>
      <c r="J119" s="2"/>
      <c r="K119" s="2"/>
      <c r="L119" s="2"/>
      <c r="M119" s="2"/>
      <c r="N119" s="2"/>
      <c r="O119" s="16"/>
      <c r="P119" s="16"/>
      <c r="Q119" s="2"/>
      <c r="R119" s="2"/>
      <c r="S119" s="2"/>
      <c r="T119" s="2"/>
      <c r="U119" s="2"/>
      <c r="V119" s="16"/>
      <c r="W119" s="16"/>
      <c r="X119" s="2"/>
      <c r="Y119" s="2"/>
      <c r="Z119" s="2"/>
      <c r="AA119" s="2"/>
      <c r="AB119" s="2"/>
      <c r="AC119" s="16"/>
      <c r="AD119" s="16"/>
      <c r="AE119" s="2"/>
      <c r="AF119" s="2"/>
      <c r="AG119" s="2"/>
      <c r="AH119" s="2"/>
      <c r="AI119" s="2"/>
      <c r="AJ119" s="16"/>
      <c r="AK119" s="16"/>
      <c r="AL119" s="2"/>
      <c r="AM119" s="2"/>
      <c r="AN119" s="2"/>
      <c r="AO119" s="2"/>
      <c r="AP119" s="2"/>
      <c r="AQ119" s="16"/>
      <c r="AR119" s="16"/>
      <c r="AS119" s="2"/>
      <c r="AT119" s="2"/>
      <c r="AU119" s="2"/>
      <c r="AV119" s="2"/>
      <c r="AW119" s="2"/>
      <c r="AX119" s="16"/>
      <c r="AY119" s="16"/>
      <c r="AZ119" s="2"/>
      <c r="BA119" s="2"/>
      <c r="BB119" s="2"/>
      <c r="BC119" s="2"/>
      <c r="BD119" s="2"/>
    </row>
    <row r="120" spans="1:56" x14ac:dyDescent="0.2">
      <c r="A120" s="16"/>
      <c r="B120" s="16"/>
      <c r="C120" s="2"/>
      <c r="D120" s="2"/>
      <c r="E120" s="2"/>
      <c r="F120" s="2"/>
      <c r="G120" s="2"/>
      <c r="H120" s="16"/>
      <c r="I120" s="16"/>
      <c r="J120" s="2"/>
      <c r="K120" s="2"/>
      <c r="L120" s="2"/>
      <c r="M120" s="2"/>
      <c r="N120" s="2"/>
      <c r="O120" s="16"/>
      <c r="P120" s="16"/>
      <c r="Q120" s="2"/>
      <c r="R120" s="2"/>
      <c r="S120" s="2"/>
      <c r="T120" s="2"/>
      <c r="U120" s="2"/>
      <c r="V120" s="16"/>
      <c r="W120" s="16"/>
      <c r="X120" s="2"/>
      <c r="Y120" s="2"/>
      <c r="Z120" s="2"/>
      <c r="AA120" s="2"/>
      <c r="AB120" s="2"/>
      <c r="AC120" s="16"/>
      <c r="AD120" s="16"/>
      <c r="AE120" s="2"/>
      <c r="AF120" s="2"/>
      <c r="AG120" s="2"/>
      <c r="AH120" s="2"/>
      <c r="AI120" s="2"/>
      <c r="AJ120" s="16"/>
      <c r="AK120" s="16"/>
      <c r="AL120" s="2"/>
      <c r="AM120" s="2"/>
      <c r="AN120" s="2"/>
      <c r="AO120" s="2"/>
      <c r="AP120" s="2"/>
      <c r="AQ120" s="16"/>
      <c r="AR120" s="16"/>
      <c r="AS120" s="2"/>
      <c r="AT120" s="2"/>
      <c r="AU120" s="2"/>
      <c r="AV120" s="2"/>
      <c r="AW120" s="2"/>
      <c r="AX120" s="16"/>
      <c r="AY120" s="16"/>
      <c r="AZ120" s="2"/>
      <c r="BA120" s="2"/>
      <c r="BB120" s="2"/>
      <c r="BC120" s="2"/>
      <c r="BD120" s="2"/>
    </row>
    <row r="121" spans="1:56" x14ac:dyDescent="0.2">
      <c r="A121" s="16"/>
      <c r="B121" s="16"/>
      <c r="C121" s="2"/>
      <c r="D121" s="2"/>
      <c r="E121" s="2"/>
      <c r="F121" s="2"/>
      <c r="G121" s="2"/>
      <c r="H121" s="16"/>
      <c r="I121" s="16"/>
      <c r="J121" s="2"/>
      <c r="K121" s="2"/>
      <c r="L121" s="2"/>
      <c r="M121" s="2"/>
      <c r="N121" s="2"/>
      <c r="O121" s="16"/>
      <c r="P121" s="16"/>
      <c r="Q121" s="2"/>
      <c r="R121" s="2"/>
      <c r="S121" s="2"/>
      <c r="T121" s="2"/>
      <c r="U121" s="2"/>
      <c r="V121" s="16"/>
      <c r="W121" s="16"/>
      <c r="X121" s="2"/>
      <c r="Y121" s="2"/>
      <c r="Z121" s="2"/>
      <c r="AA121" s="2"/>
      <c r="AB121" s="2"/>
      <c r="AC121" s="16"/>
      <c r="AD121" s="16"/>
      <c r="AE121" s="2"/>
      <c r="AF121" s="2"/>
      <c r="AG121" s="2"/>
      <c r="AH121" s="2"/>
      <c r="AI121" s="2"/>
      <c r="AJ121" s="16"/>
      <c r="AK121" s="16"/>
      <c r="AL121" s="2"/>
      <c r="AM121" s="2"/>
      <c r="AN121" s="2"/>
      <c r="AO121" s="2"/>
      <c r="AP121" s="2"/>
      <c r="AQ121" s="16"/>
      <c r="AR121" s="16"/>
      <c r="AS121" s="2"/>
      <c r="AT121" s="2"/>
      <c r="AU121" s="2"/>
      <c r="AV121" s="2"/>
      <c r="AW121" s="2"/>
      <c r="AX121" s="16"/>
      <c r="AY121" s="16"/>
      <c r="AZ121" s="2"/>
      <c r="BA121" s="2"/>
      <c r="BB121" s="2"/>
      <c r="BC121" s="2"/>
      <c r="BD121" s="2"/>
    </row>
    <row r="122" spans="1:56" x14ac:dyDescent="0.2">
      <c r="A122" s="16"/>
      <c r="B122" s="16"/>
      <c r="C122" s="2"/>
      <c r="D122" s="2"/>
      <c r="E122" s="2"/>
      <c r="F122" s="2"/>
      <c r="G122" s="2"/>
      <c r="H122" s="16"/>
      <c r="I122" s="16"/>
      <c r="J122" s="2"/>
      <c r="K122" s="2"/>
      <c r="L122" s="2"/>
      <c r="M122" s="2"/>
      <c r="N122" s="2"/>
      <c r="O122" s="16"/>
      <c r="P122" s="16"/>
      <c r="Q122" s="2"/>
      <c r="R122" s="2"/>
      <c r="S122" s="2"/>
      <c r="T122" s="2"/>
      <c r="U122" s="2"/>
      <c r="V122" s="16"/>
      <c r="W122" s="16"/>
      <c r="X122" s="2"/>
      <c r="Y122" s="2"/>
      <c r="Z122" s="2"/>
      <c r="AA122" s="2"/>
      <c r="AB122" s="2"/>
      <c r="AC122" s="16"/>
      <c r="AD122" s="16"/>
      <c r="AE122" s="2"/>
      <c r="AF122" s="2"/>
      <c r="AG122" s="2"/>
      <c r="AH122" s="2"/>
      <c r="AI122" s="2"/>
      <c r="AJ122" s="16"/>
      <c r="AK122" s="16"/>
      <c r="AL122" s="2"/>
      <c r="AM122" s="2"/>
      <c r="AN122" s="2"/>
      <c r="AO122" s="2"/>
      <c r="AP122" s="2"/>
      <c r="AQ122" s="16"/>
      <c r="AR122" s="16"/>
      <c r="AS122" s="2"/>
      <c r="AT122" s="2"/>
      <c r="AU122" s="2"/>
      <c r="AV122" s="2"/>
      <c r="AW122" s="2"/>
      <c r="AX122" s="16"/>
      <c r="AY122" s="16"/>
      <c r="AZ122" s="2"/>
      <c r="BA122" s="2"/>
      <c r="BB122" s="2"/>
      <c r="BC122" s="2"/>
      <c r="BD122" s="2"/>
    </row>
    <row r="123" spans="1:56" x14ac:dyDescent="0.2">
      <c r="A123" s="16"/>
      <c r="B123" s="16"/>
      <c r="C123" s="2"/>
      <c r="D123" s="2"/>
      <c r="E123" s="2"/>
      <c r="F123" s="2"/>
      <c r="G123" s="2"/>
      <c r="H123" s="16"/>
      <c r="I123" s="16"/>
      <c r="J123" s="2"/>
      <c r="K123" s="2"/>
      <c r="L123" s="2"/>
      <c r="M123" s="2"/>
      <c r="N123" s="2"/>
      <c r="O123" s="16"/>
      <c r="P123" s="16"/>
      <c r="Q123" s="2"/>
      <c r="R123" s="2"/>
      <c r="S123" s="2"/>
      <c r="T123" s="2"/>
      <c r="U123" s="2"/>
      <c r="V123" s="16"/>
      <c r="W123" s="16"/>
      <c r="X123" s="2"/>
      <c r="Y123" s="2"/>
      <c r="Z123" s="2"/>
      <c r="AA123" s="2"/>
      <c r="AB123" s="2"/>
      <c r="AC123" s="16"/>
      <c r="AD123" s="16"/>
      <c r="AE123" s="2"/>
      <c r="AF123" s="2"/>
      <c r="AG123" s="2"/>
      <c r="AH123" s="2"/>
      <c r="AI123" s="2"/>
      <c r="AJ123" s="16"/>
      <c r="AK123" s="16"/>
      <c r="AL123" s="2"/>
      <c r="AM123" s="2"/>
      <c r="AN123" s="2"/>
      <c r="AO123" s="2"/>
      <c r="AP123" s="2"/>
      <c r="AQ123" s="16"/>
      <c r="AR123" s="16"/>
      <c r="AS123" s="2"/>
      <c r="AT123" s="2"/>
      <c r="AU123" s="2"/>
      <c r="AV123" s="2"/>
      <c r="AW123" s="2"/>
      <c r="AX123" s="16"/>
      <c r="AY123" s="16"/>
      <c r="AZ123" s="2"/>
      <c r="BA123" s="2"/>
      <c r="BB123" s="2"/>
      <c r="BC123" s="2"/>
      <c r="BD123" s="2"/>
    </row>
    <row r="124" spans="1:56" x14ac:dyDescent="0.2">
      <c r="A124" s="16"/>
      <c r="B124" s="16"/>
      <c r="C124" s="2"/>
      <c r="D124" s="2"/>
      <c r="E124" s="2"/>
      <c r="F124" s="2"/>
      <c r="G124" s="2"/>
      <c r="H124" s="16"/>
      <c r="I124" s="16"/>
      <c r="J124" s="2"/>
      <c r="K124" s="2"/>
      <c r="L124" s="2"/>
      <c r="M124" s="2"/>
      <c r="N124" s="2"/>
      <c r="O124" s="16"/>
      <c r="P124" s="16"/>
      <c r="Q124" s="2"/>
      <c r="R124" s="2"/>
      <c r="S124" s="2"/>
      <c r="T124" s="2"/>
      <c r="U124" s="2"/>
      <c r="V124" s="16"/>
      <c r="W124" s="16"/>
      <c r="X124" s="2"/>
      <c r="Y124" s="2"/>
      <c r="Z124" s="2"/>
      <c r="AA124" s="2"/>
      <c r="AB124" s="2"/>
      <c r="AC124" s="16"/>
      <c r="AD124" s="16"/>
      <c r="AE124" s="2"/>
      <c r="AF124" s="2"/>
      <c r="AG124" s="2"/>
      <c r="AH124" s="2"/>
      <c r="AI124" s="2"/>
      <c r="AJ124" s="16"/>
      <c r="AK124" s="16"/>
      <c r="AL124" s="2"/>
      <c r="AM124" s="2"/>
      <c r="AN124" s="2"/>
      <c r="AO124" s="2"/>
      <c r="AP124" s="2"/>
      <c r="AQ124" s="16"/>
      <c r="AR124" s="16"/>
      <c r="AS124" s="2"/>
      <c r="AT124" s="2"/>
      <c r="AU124" s="2"/>
      <c r="AV124" s="2"/>
      <c r="AW124" s="2"/>
      <c r="AX124" s="16"/>
      <c r="AY124" s="16"/>
      <c r="AZ124" s="2"/>
      <c r="BA124" s="2"/>
      <c r="BB124" s="2"/>
      <c r="BC124" s="2"/>
      <c r="BD124" s="2"/>
    </row>
    <row r="125" spans="1:56" x14ac:dyDescent="0.2">
      <c r="A125" s="16"/>
      <c r="B125" s="16"/>
      <c r="C125" s="2"/>
      <c r="D125" s="2"/>
      <c r="E125" s="2"/>
      <c r="F125" s="2"/>
      <c r="G125" s="2"/>
      <c r="H125" s="16"/>
      <c r="I125" s="16"/>
      <c r="J125" s="2"/>
      <c r="K125" s="2"/>
      <c r="L125" s="2"/>
      <c r="M125" s="2"/>
      <c r="N125" s="2"/>
      <c r="O125" s="16"/>
      <c r="P125" s="16"/>
      <c r="Q125" s="2"/>
      <c r="R125" s="2"/>
      <c r="S125" s="2"/>
      <c r="T125" s="2"/>
      <c r="U125" s="2"/>
      <c r="V125" s="16"/>
      <c r="W125" s="16"/>
      <c r="X125" s="2"/>
      <c r="Y125" s="2"/>
      <c r="Z125" s="2"/>
      <c r="AA125" s="2"/>
      <c r="AB125" s="2"/>
      <c r="AC125" s="16"/>
      <c r="AD125" s="16"/>
      <c r="AE125" s="2"/>
      <c r="AF125" s="2"/>
      <c r="AG125" s="2"/>
      <c r="AH125" s="2"/>
      <c r="AI125" s="2"/>
      <c r="AJ125" s="16"/>
      <c r="AK125" s="16"/>
      <c r="AL125" s="2"/>
      <c r="AM125" s="2"/>
      <c r="AN125" s="2"/>
      <c r="AO125" s="2"/>
      <c r="AP125" s="2"/>
      <c r="AQ125" s="16"/>
      <c r="AR125" s="16"/>
      <c r="AS125" s="2"/>
      <c r="AT125" s="2"/>
      <c r="AU125" s="2"/>
      <c r="AV125" s="2"/>
      <c r="AW125" s="2"/>
      <c r="AX125" s="16"/>
      <c r="AY125" s="16"/>
      <c r="AZ125" s="2"/>
      <c r="BA125" s="2"/>
      <c r="BB125" s="2"/>
      <c r="BC125" s="2"/>
      <c r="BD125" s="2"/>
    </row>
    <row r="126" spans="1:56" x14ac:dyDescent="0.2">
      <c r="A126" s="16"/>
      <c r="B126" s="16"/>
      <c r="C126" s="2"/>
      <c r="D126" s="2"/>
      <c r="E126" s="2"/>
      <c r="F126" s="2"/>
      <c r="G126" s="2"/>
      <c r="H126" s="16"/>
      <c r="I126" s="16"/>
      <c r="J126" s="2"/>
      <c r="K126" s="2"/>
      <c r="L126" s="2"/>
      <c r="M126" s="2"/>
      <c r="N126" s="2"/>
      <c r="O126" s="16"/>
      <c r="P126" s="16"/>
      <c r="Q126" s="2"/>
      <c r="R126" s="2"/>
      <c r="S126" s="2"/>
      <c r="T126" s="2"/>
      <c r="U126" s="2"/>
      <c r="V126" s="16"/>
      <c r="W126" s="16"/>
      <c r="X126" s="2"/>
      <c r="Y126" s="2"/>
      <c r="Z126" s="2"/>
      <c r="AA126" s="2"/>
      <c r="AB126" s="2"/>
      <c r="AC126" s="16"/>
      <c r="AD126" s="16"/>
      <c r="AE126" s="2"/>
      <c r="AF126" s="2"/>
      <c r="AG126" s="2"/>
      <c r="AH126" s="2"/>
      <c r="AI126" s="2"/>
      <c r="AJ126" s="16"/>
      <c r="AK126" s="16"/>
      <c r="AL126" s="2"/>
      <c r="AM126" s="2"/>
      <c r="AN126" s="2"/>
      <c r="AO126" s="2"/>
      <c r="AP126" s="2"/>
      <c r="AQ126" s="16"/>
      <c r="AR126" s="16"/>
      <c r="AS126" s="2"/>
      <c r="AT126" s="2"/>
      <c r="AU126" s="2"/>
      <c r="AV126" s="2"/>
      <c r="AW126" s="2"/>
      <c r="AX126" s="16"/>
      <c r="AY126" s="16"/>
      <c r="AZ126" s="2"/>
      <c r="BA126" s="2"/>
      <c r="BB126" s="2"/>
      <c r="BC126" s="2"/>
      <c r="BD126" s="2"/>
    </row>
    <row r="127" spans="1:56" x14ac:dyDescent="0.2">
      <c r="A127" s="16"/>
      <c r="B127" s="16"/>
      <c r="C127" s="2"/>
      <c r="D127" s="2"/>
      <c r="E127" s="2"/>
      <c r="F127" s="2"/>
      <c r="G127" s="2"/>
      <c r="H127" s="16"/>
      <c r="I127" s="16"/>
      <c r="J127" s="2"/>
      <c r="K127" s="2"/>
      <c r="L127" s="2"/>
      <c r="M127" s="2"/>
      <c r="N127" s="2"/>
      <c r="O127" s="16"/>
      <c r="P127" s="16"/>
      <c r="Q127" s="2"/>
      <c r="R127" s="2"/>
      <c r="S127" s="2"/>
      <c r="T127" s="2"/>
      <c r="U127" s="2"/>
      <c r="V127" s="16"/>
      <c r="W127" s="16"/>
      <c r="X127" s="2"/>
      <c r="Y127" s="2"/>
      <c r="Z127" s="2"/>
      <c r="AA127" s="2"/>
      <c r="AB127" s="2"/>
      <c r="AC127" s="16"/>
      <c r="AD127" s="16"/>
      <c r="AE127" s="2"/>
      <c r="AF127" s="2"/>
      <c r="AG127" s="2"/>
      <c r="AH127" s="2"/>
      <c r="AI127" s="2"/>
      <c r="AJ127" s="16"/>
      <c r="AK127" s="16"/>
      <c r="AL127" s="2"/>
      <c r="AM127" s="2"/>
      <c r="AN127" s="2"/>
      <c r="AO127" s="2"/>
      <c r="AP127" s="2"/>
      <c r="AQ127" s="16"/>
      <c r="AR127" s="16"/>
      <c r="AS127" s="2"/>
      <c r="AT127" s="2"/>
      <c r="AU127" s="2"/>
      <c r="AV127" s="2"/>
      <c r="AW127" s="2"/>
      <c r="AX127" s="16"/>
      <c r="AY127" s="16"/>
      <c r="AZ127" s="2"/>
      <c r="BA127" s="2"/>
      <c r="BB127" s="2"/>
      <c r="BC127" s="2"/>
      <c r="BD127" s="2"/>
    </row>
    <row r="128" spans="1:56" ht="90.6" customHeight="1" thickBot="1" x14ac:dyDescent="0.25">
      <c r="A128" s="96" t="s">
        <v>7</v>
      </c>
      <c r="B128" s="96"/>
      <c r="C128" s="93" t="str">
        <f>C103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28" s="93"/>
      <c r="E128" s="93"/>
      <c r="F128" s="93"/>
      <c r="G128" s="93"/>
      <c r="H128" s="96" t="s">
        <v>7</v>
      </c>
      <c r="I128" s="96"/>
      <c r="J128" s="93" t="str">
        <f>J103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28" s="93"/>
      <c r="L128" s="93"/>
      <c r="M128" s="93"/>
      <c r="N128" s="93"/>
      <c r="O128" s="96" t="s">
        <v>7</v>
      </c>
      <c r="P128" s="96"/>
      <c r="Q128" s="93" t="str">
        <f>Q103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28" s="93"/>
      <c r="S128" s="93"/>
      <c r="T128" s="93"/>
      <c r="U128" s="93"/>
      <c r="V128" s="96" t="s">
        <v>7</v>
      </c>
      <c r="W128" s="96"/>
      <c r="X128" s="93" t="str">
        <f>X103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28" s="93"/>
      <c r="Z128" s="93"/>
      <c r="AA128" s="93"/>
      <c r="AB128" s="93"/>
      <c r="AC128" s="96" t="s">
        <v>7</v>
      </c>
      <c r="AD128" s="96"/>
      <c r="AE128" s="93" t="str">
        <f>AE103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28" s="93"/>
      <c r="AG128" s="93"/>
      <c r="AH128" s="93"/>
      <c r="AI128" s="93"/>
      <c r="AJ128" s="96" t="s">
        <v>7</v>
      </c>
      <c r="AK128" s="96"/>
      <c r="AL128" s="93" t="str">
        <f>AL103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28" s="93"/>
      <c r="AN128" s="93"/>
      <c r="AO128" s="93"/>
      <c r="AP128" s="93"/>
      <c r="AQ128" s="96" t="s">
        <v>7</v>
      </c>
      <c r="AR128" s="96"/>
      <c r="AS128" s="93" t="str">
        <f>AS103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28" s="93"/>
      <c r="AU128" s="93"/>
      <c r="AV128" s="93"/>
      <c r="AW128" s="93"/>
      <c r="AX128" s="96" t="s">
        <v>7</v>
      </c>
      <c r="AY128" s="96"/>
      <c r="AZ128" s="93" t="str">
        <f>AZ103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28" s="93"/>
      <c r="BB128" s="93"/>
      <c r="BC128" s="93"/>
      <c r="BD128" s="93"/>
    </row>
    <row r="129" spans="1:56" ht="27" customHeight="1" thickBot="1" x14ac:dyDescent="0.25">
      <c r="A129" s="96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9" s="96"/>
      <c r="C129" s="96"/>
      <c r="D129" s="3">
        <f>F11</f>
        <v>80</v>
      </c>
      <c r="H129" s="96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9" s="96"/>
      <c r="J129" s="96"/>
      <c r="K129" s="3">
        <f>M11</f>
        <v>0</v>
      </c>
      <c r="O129" s="96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9" s="96"/>
      <c r="Q129" s="96"/>
      <c r="R129" s="3">
        <f>T11</f>
        <v>70</v>
      </c>
      <c r="V129" s="96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9" s="96"/>
      <c r="X129" s="96"/>
      <c r="Y129" s="3">
        <f>AA11</f>
        <v>50</v>
      </c>
      <c r="AC129" s="96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9" s="96"/>
      <c r="AE129" s="96"/>
      <c r="AF129" s="3">
        <f>AH11</f>
        <v>70</v>
      </c>
      <c r="AJ129" s="96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9" s="96"/>
      <c r="AL129" s="96"/>
      <c r="AM129" s="3">
        <f>AO11</f>
        <v>80</v>
      </c>
      <c r="AQ129" s="96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9" s="96"/>
      <c r="AS129" s="96"/>
      <c r="AT129" s="3">
        <f>AV11</f>
        <v>15</v>
      </c>
      <c r="AX129" s="96" t="str">
        <f>"Значение регионального проекта на конец "&amp;AX106&amp;" года (справочно)"</f>
        <v>Значение регионального проекта на конец 2023 года (справочно)</v>
      </c>
      <c r="AY129" s="96"/>
      <c r="AZ129" s="96"/>
      <c r="BA129" s="3">
        <f>BC11</f>
        <v>30</v>
      </c>
    </row>
    <row r="130" spans="1:56" ht="27" customHeight="1" thickBot="1" x14ac:dyDescent="0.25">
      <c r="A130" s="96" t="str">
        <f>"Значение по муниципалитету на конец "&amp;A106&amp;" года"</f>
        <v>Значение по муниципалитету на конец 2023 года</v>
      </c>
      <c r="B130" s="96"/>
      <c r="C130" s="96"/>
      <c r="D130" s="3">
        <f>F14</f>
        <v>0</v>
      </c>
      <c r="H130" s="96" t="str">
        <f>"Значение по муниципалитету на конец "&amp;H106&amp;" года"</f>
        <v>Значение по муниципалитету на конец 2023 года</v>
      </c>
      <c r="I130" s="96"/>
      <c r="J130" s="96"/>
      <c r="K130" s="3">
        <f>M14</f>
        <v>0</v>
      </c>
      <c r="O130" s="96" t="str">
        <f>"Значение по муниципалитету на конец "&amp;O106&amp;" года"</f>
        <v>Значение по муниципалитету на конец 2023 года</v>
      </c>
      <c r="P130" s="96"/>
      <c r="Q130" s="96"/>
      <c r="R130" s="3">
        <f>T14</f>
        <v>25</v>
      </c>
      <c r="V130" s="96" t="str">
        <f>"Значение по муниципалитету на конец "&amp;V106&amp;" года"</f>
        <v>Значение по муниципалитету на конец 2023 года</v>
      </c>
      <c r="W130" s="96"/>
      <c r="X130" s="96"/>
      <c r="Y130" s="3">
        <f>AA14</f>
        <v>6</v>
      </c>
      <c r="AC130" s="96" t="str">
        <f>"Значение по муниципалитету на конец "&amp;AC106&amp;" года"</f>
        <v>Значение по муниципалитету на конец 2023 года</v>
      </c>
      <c r="AD130" s="96"/>
      <c r="AE130" s="96"/>
      <c r="AF130" s="3">
        <f>AH14</f>
        <v>60</v>
      </c>
      <c r="AJ130" s="96" t="str">
        <f>"Значение по муниципалитету на конец "&amp;AJ106&amp;" года"</f>
        <v>Значение по муниципалитету на конец 2023 года</v>
      </c>
      <c r="AK130" s="96"/>
      <c r="AL130" s="96"/>
      <c r="AM130" s="3">
        <f>AO14</f>
        <v>80</v>
      </c>
      <c r="AQ130" s="96" t="str">
        <f>"Значение по муниципалитету на конец "&amp;AQ106&amp;" года"</f>
        <v>Значение по муниципалитету на конец 2023 года</v>
      </c>
      <c r="AR130" s="96"/>
      <c r="AS130" s="96"/>
      <c r="AT130" s="3">
        <f>AV14</f>
        <v>15</v>
      </c>
      <c r="AX130" s="96" t="str">
        <f>"Значение по муниципалитету на конец "&amp;AX106&amp;" года"</f>
        <v>Значение по муниципалитету на конец 2023 года</v>
      </c>
      <c r="AY130" s="96"/>
      <c r="AZ130" s="96"/>
      <c r="BA130" s="3">
        <f>BC14</f>
        <v>10</v>
      </c>
    </row>
    <row r="131" spans="1:56" ht="29.45" customHeight="1" x14ac:dyDescent="0.2">
      <c r="A131" s="24">
        <v>2024</v>
      </c>
      <c r="B131" s="103" t="str">
        <f>"ДОРОЖНАЯ КАРТА НА "&amp;A131&amp;" ГОД"</f>
        <v>ДОРОЖНАЯ КАРТА НА 2024 ГОД</v>
      </c>
      <c r="C131" s="103"/>
      <c r="D131" s="103"/>
      <c r="E131" s="103"/>
      <c r="F131" s="103"/>
      <c r="G131" s="103"/>
      <c r="H131" s="24">
        <v>2024</v>
      </c>
      <c r="I131" s="103" t="str">
        <f>"ДОРОЖНАЯ КАРТА НА "&amp;H131&amp;" ГОД"</f>
        <v>ДОРОЖНАЯ КАРТА НА 2024 ГОД</v>
      </c>
      <c r="J131" s="103"/>
      <c r="K131" s="103"/>
      <c r="L131" s="103"/>
      <c r="M131" s="103"/>
      <c r="N131" s="103"/>
      <c r="O131" s="24">
        <v>2024</v>
      </c>
      <c r="P131" s="103" t="str">
        <f>"ДОРОЖНАЯ КАРТА НА "&amp;O131&amp;" ГОД"</f>
        <v>ДОРОЖНАЯ КАРТА НА 2024 ГОД</v>
      </c>
      <c r="Q131" s="103"/>
      <c r="R131" s="103"/>
      <c r="S131" s="103"/>
      <c r="T131" s="103"/>
      <c r="U131" s="103"/>
      <c r="V131" s="24">
        <v>2024</v>
      </c>
      <c r="W131" s="103" t="str">
        <f>"ДОРОЖНАЯ КАРТА НА "&amp;V131&amp;" ГОД"</f>
        <v>ДОРОЖНАЯ КАРТА НА 2024 ГОД</v>
      </c>
      <c r="X131" s="103"/>
      <c r="Y131" s="103"/>
      <c r="Z131" s="103"/>
      <c r="AA131" s="103"/>
      <c r="AB131" s="103"/>
      <c r="AC131" s="24">
        <v>2024</v>
      </c>
      <c r="AD131" s="103" t="str">
        <f>"ДОРОЖНАЯ КАРТА НА "&amp;AC131&amp;" ГОД"</f>
        <v>ДОРОЖНАЯ КАРТА НА 2024 ГОД</v>
      </c>
      <c r="AE131" s="103"/>
      <c r="AF131" s="103"/>
      <c r="AG131" s="103"/>
      <c r="AH131" s="103"/>
      <c r="AI131" s="103"/>
      <c r="AJ131" s="24">
        <v>2024</v>
      </c>
      <c r="AK131" s="103" t="str">
        <f>"ДОРОЖНАЯ КАРТА НА "&amp;AJ131&amp;" ГОД"</f>
        <v>ДОРОЖНАЯ КАРТА НА 2024 ГОД</v>
      </c>
      <c r="AL131" s="103"/>
      <c r="AM131" s="103"/>
      <c r="AN131" s="103"/>
      <c r="AO131" s="103"/>
      <c r="AP131" s="103"/>
      <c r="AQ131" s="24">
        <v>2024</v>
      </c>
      <c r="AR131" s="103" t="str">
        <f>"ДОРОЖНАЯ КАРТА НА "&amp;AQ131&amp;" ГОД"</f>
        <v>ДОРОЖНАЯ КАРТА НА 2024 ГОД</v>
      </c>
      <c r="AS131" s="103"/>
      <c r="AT131" s="103"/>
      <c r="AU131" s="103"/>
      <c r="AV131" s="103"/>
      <c r="AW131" s="103"/>
      <c r="AX131" s="24">
        <v>2024</v>
      </c>
      <c r="AY131" s="103" t="str">
        <f>"ДОРОЖНАЯ КАРТА НА "&amp;AX131&amp;" ГОД"</f>
        <v>ДОРОЖНАЯ КАРТА НА 2024 ГОД</v>
      </c>
      <c r="AZ131" s="103"/>
      <c r="BA131" s="103"/>
      <c r="BB131" s="103"/>
      <c r="BC131" s="103"/>
      <c r="BD131" s="103"/>
    </row>
    <row r="132" spans="1:56" ht="24.6" customHeight="1" x14ac:dyDescent="0.2">
      <c r="A132" s="93" t="str">
        <f>"Мероприятия, влияющие на изменение показателя в "&amp;A131&amp;" году"</f>
        <v>Мероприятия, влияющие на изменение показателя в 2024 году</v>
      </c>
      <c r="B132" s="93"/>
      <c r="C132" s="93"/>
      <c r="D132" s="93"/>
      <c r="E132" s="93"/>
      <c r="F132" s="93"/>
      <c r="G132" s="93"/>
      <c r="H132" s="93" t="str">
        <f>"Мероприятия, влияющие на изменение показателя в "&amp;H131&amp;" году"</f>
        <v>Мероприятия, влияющие на изменение показателя в 2024 году</v>
      </c>
      <c r="I132" s="93"/>
      <c r="J132" s="93"/>
      <c r="K132" s="93"/>
      <c r="L132" s="93"/>
      <c r="M132" s="93"/>
      <c r="N132" s="93"/>
      <c r="O132" s="93" t="str">
        <f>"Мероприятия, влияющие на изменение показателя в "&amp;O131&amp;" году"</f>
        <v>Мероприятия, влияющие на изменение показателя в 2024 году</v>
      </c>
      <c r="P132" s="93"/>
      <c r="Q132" s="93"/>
      <c r="R132" s="93"/>
      <c r="S132" s="93"/>
      <c r="T132" s="93"/>
      <c r="U132" s="93"/>
      <c r="V132" s="93" t="str">
        <f>"Мероприятия, влияющие на изменение показателя в "&amp;V131&amp;" году"</f>
        <v>Мероприятия, влияющие на изменение показателя в 2024 году</v>
      </c>
      <c r="W132" s="93"/>
      <c r="X132" s="93"/>
      <c r="Y132" s="93"/>
      <c r="Z132" s="93"/>
      <c r="AA132" s="93"/>
      <c r="AB132" s="93"/>
      <c r="AC132" s="93" t="str">
        <f>"Мероприятия, влияющие на изменение показателя в "&amp;AC131&amp;" году"</f>
        <v>Мероприятия, влияющие на изменение показателя в 2024 году</v>
      </c>
      <c r="AD132" s="93"/>
      <c r="AE132" s="93"/>
      <c r="AF132" s="93"/>
      <c r="AG132" s="93"/>
      <c r="AH132" s="93"/>
      <c r="AI132" s="93"/>
      <c r="AJ132" s="93" t="str">
        <f>"Мероприятия, влияющие на изменение показателя в "&amp;AJ131&amp;" году"</f>
        <v>Мероприятия, влияющие на изменение показателя в 2024 году</v>
      </c>
      <c r="AK132" s="93"/>
      <c r="AL132" s="93"/>
      <c r="AM132" s="93"/>
      <c r="AN132" s="93"/>
      <c r="AO132" s="93"/>
      <c r="AP132" s="93"/>
      <c r="AQ132" s="93" t="str">
        <f>"Мероприятия, влияющие на изменение показателя в "&amp;AQ131&amp;" году"</f>
        <v>Мероприятия, влияющие на изменение показателя в 2024 году</v>
      </c>
      <c r="AR132" s="93"/>
      <c r="AS132" s="93"/>
      <c r="AT132" s="93"/>
      <c r="AU132" s="93"/>
      <c r="AV132" s="93"/>
      <c r="AW132" s="93"/>
      <c r="AX132" s="93" t="str">
        <f>"Мероприятия, влияющие на изменение показателя в "&amp;AX131&amp;" году"</f>
        <v>Мероприятия, влияющие на изменение показателя в 2024 году</v>
      </c>
      <c r="AY132" s="93"/>
      <c r="AZ132" s="93"/>
      <c r="BA132" s="93"/>
      <c r="BB132" s="93"/>
      <c r="BC132" s="93"/>
      <c r="BD132" s="93"/>
    </row>
    <row r="133" spans="1:56" ht="28.5" x14ac:dyDescent="0.2">
      <c r="A133" s="2" t="s">
        <v>0</v>
      </c>
      <c r="B133" s="2" t="s">
        <v>1</v>
      </c>
      <c r="C133" s="2" t="s">
        <v>2</v>
      </c>
      <c r="D133" s="2" t="s">
        <v>6</v>
      </c>
      <c r="E133" s="2" t="s">
        <v>3</v>
      </c>
      <c r="F133" s="2" t="s">
        <v>4</v>
      </c>
      <c r="G133" s="2" t="s">
        <v>5</v>
      </c>
      <c r="H133" s="2" t="s">
        <v>0</v>
      </c>
      <c r="I133" s="2" t="s">
        <v>1</v>
      </c>
      <c r="J133" s="2" t="s">
        <v>2</v>
      </c>
      <c r="K133" s="2" t="s">
        <v>6</v>
      </c>
      <c r="L133" s="2" t="s">
        <v>3</v>
      </c>
      <c r="M133" s="2" t="s">
        <v>4</v>
      </c>
      <c r="N133" s="2" t="s">
        <v>5</v>
      </c>
      <c r="O133" s="2" t="s">
        <v>0</v>
      </c>
      <c r="P133" s="2" t="s">
        <v>1</v>
      </c>
      <c r="Q133" s="2" t="s">
        <v>2</v>
      </c>
      <c r="R133" s="2" t="s">
        <v>6</v>
      </c>
      <c r="S133" s="2" t="s">
        <v>3</v>
      </c>
      <c r="T133" s="2" t="s">
        <v>4</v>
      </c>
      <c r="U133" s="2" t="s">
        <v>5</v>
      </c>
      <c r="V133" s="2" t="s">
        <v>0</v>
      </c>
      <c r="W133" s="2" t="s">
        <v>1</v>
      </c>
      <c r="X133" s="2" t="s">
        <v>2</v>
      </c>
      <c r="Y133" s="2" t="s">
        <v>6</v>
      </c>
      <c r="Z133" s="2" t="s">
        <v>3</v>
      </c>
      <c r="AA133" s="2" t="s">
        <v>4</v>
      </c>
      <c r="AB133" s="2" t="s">
        <v>5</v>
      </c>
      <c r="AC133" s="2" t="s">
        <v>0</v>
      </c>
      <c r="AD133" s="2" t="s">
        <v>1</v>
      </c>
      <c r="AE133" s="2" t="s">
        <v>2</v>
      </c>
      <c r="AF133" s="2" t="s">
        <v>6</v>
      </c>
      <c r="AG133" s="2" t="s">
        <v>3</v>
      </c>
      <c r="AH133" s="2" t="s">
        <v>4</v>
      </c>
      <c r="AI133" s="2" t="s">
        <v>5</v>
      </c>
      <c r="AJ133" s="2" t="s">
        <v>0</v>
      </c>
      <c r="AK133" s="2" t="s">
        <v>1</v>
      </c>
      <c r="AL133" s="2" t="s">
        <v>2</v>
      </c>
      <c r="AM133" s="2" t="s">
        <v>6</v>
      </c>
      <c r="AN133" s="2" t="s">
        <v>3</v>
      </c>
      <c r="AO133" s="2" t="s">
        <v>4</v>
      </c>
      <c r="AP133" s="2" t="s">
        <v>5</v>
      </c>
      <c r="AQ133" s="2" t="s">
        <v>0</v>
      </c>
      <c r="AR133" s="2" t="s">
        <v>1</v>
      </c>
      <c r="AS133" s="2" t="s">
        <v>2</v>
      </c>
      <c r="AT133" s="2" t="s">
        <v>6</v>
      </c>
      <c r="AU133" s="2" t="s">
        <v>3</v>
      </c>
      <c r="AV133" s="2" t="s">
        <v>4</v>
      </c>
      <c r="AW133" s="2" t="s">
        <v>5</v>
      </c>
      <c r="AX133" s="2" t="s">
        <v>0</v>
      </c>
      <c r="AY133" s="2" t="s">
        <v>1</v>
      </c>
      <c r="AZ133" s="2" t="s">
        <v>2</v>
      </c>
      <c r="BA133" s="2" t="s">
        <v>6</v>
      </c>
      <c r="BB133" s="2" t="s">
        <v>3</v>
      </c>
      <c r="BC133" s="2" t="s">
        <v>4</v>
      </c>
      <c r="BD133" s="2" t="s">
        <v>5</v>
      </c>
    </row>
    <row r="134" spans="1:56" ht="171" x14ac:dyDescent="0.2">
      <c r="A134" s="63">
        <v>45292</v>
      </c>
      <c r="B134" s="63">
        <v>45657</v>
      </c>
      <c r="C134" s="2" t="s">
        <v>339</v>
      </c>
      <c r="D134" s="65" t="s">
        <v>340</v>
      </c>
      <c r="E134" s="65" t="s">
        <v>341</v>
      </c>
      <c r="F134" s="65" t="s">
        <v>342</v>
      </c>
      <c r="G134" s="68" t="s">
        <v>343</v>
      </c>
      <c r="H134" s="16"/>
      <c r="I134" s="16"/>
      <c r="J134" s="2"/>
      <c r="K134" s="2"/>
      <c r="L134" s="2"/>
      <c r="M134" s="2"/>
      <c r="N134" s="2"/>
      <c r="O134" s="63">
        <v>45292</v>
      </c>
      <c r="P134" s="63">
        <v>45657</v>
      </c>
      <c r="Q134" s="2" t="s">
        <v>344</v>
      </c>
      <c r="R134" s="65" t="s">
        <v>178</v>
      </c>
      <c r="S134" s="65" t="s">
        <v>295</v>
      </c>
      <c r="T134" s="65" t="s">
        <v>180</v>
      </c>
      <c r="U134" s="68" t="s">
        <v>296</v>
      </c>
      <c r="V134" s="16"/>
      <c r="W134" s="16"/>
      <c r="X134" s="2"/>
      <c r="Y134" s="2"/>
      <c r="Z134" s="2"/>
      <c r="AA134" s="2"/>
      <c r="AB134" s="2"/>
      <c r="AC134" s="63">
        <v>45292</v>
      </c>
      <c r="AD134" s="63">
        <v>45657</v>
      </c>
      <c r="AE134" s="2" t="s">
        <v>345</v>
      </c>
      <c r="AF134" s="2" t="s">
        <v>283</v>
      </c>
      <c r="AG134" s="2" t="s">
        <v>284</v>
      </c>
      <c r="AH134" s="65" t="s">
        <v>174</v>
      </c>
      <c r="AI134" s="68" t="s">
        <v>175</v>
      </c>
      <c r="AJ134" s="63">
        <v>45292</v>
      </c>
      <c r="AK134" s="63">
        <v>45657</v>
      </c>
      <c r="AL134" s="2" t="s">
        <v>346</v>
      </c>
      <c r="AM134" s="2" t="s">
        <v>283</v>
      </c>
      <c r="AN134" s="2" t="s">
        <v>284</v>
      </c>
      <c r="AO134" s="65" t="s">
        <v>174</v>
      </c>
      <c r="AP134" s="68" t="s">
        <v>175</v>
      </c>
      <c r="AQ134" s="63">
        <v>45292</v>
      </c>
      <c r="AR134" s="63">
        <v>45657</v>
      </c>
      <c r="AS134" s="2" t="s">
        <v>345</v>
      </c>
      <c r="AT134" s="2" t="s">
        <v>283</v>
      </c>
      <c r="AU134" s="2" t="s">
        <v>284</v>
      </c>
      <c r="AV134" s="65" t="s">
        <v>174</v>
      </c>
      <c r="AW134" s="68" t="s">
        <v>175</v>
      </c>
      <c r="AX134" s="63">
        <v>45292</v>
      </c>
      <c r="AY134" s="63">
        <v>45657</v>
      </c>
      <c r="AZ134" s="2" t="s">
        <v>347</v>
      </c>
      <c r="BA134" s="65" t="s">
        <v>178</v>
      </c>
      <c r="BB134" s="65" t="s">
        <v>295</v>
      </c>
      <c r="BC134" s="65" t="s">
        <v>180</v>
      </c>
      <c r="BD134" s="68" t="s">
        <v>296</v>
      </c>
    </row>
    <row r="135" spans="1:56" ht="114" x14ac:dyDescent="0.2">
      <c r="A135" s="63">
        <v>45292</v>
      </c>
      <c r="B135" s="63">
        <v>45657</v>
      </c>
      <c r="C135" s="2" t="s">
        <v>348</v>
      </c>
      <c r="D135" s="65" t="s">
        <v>340</v>
      </c>
      <c r="E135" s="65" t="s">
        <v>341</v>
      </c>
      <c r="F135" s="65" t="s">
        <v>349</v>
      </c>
      <c r="G135" s="68" t="s">
        <v>343</v>
      </c>
      <c r="H135" s="16"/>
      <c r="I135" s="16"/>
      <c r="J135" s="2"/>
      <c r="K135" s="2"/>
      <c r="L135" s="2"/>
      <c r="M135" s="2"/>
      <c r="N135" s="2"/>
      <c r="O135" s="63">
        <v>45292</v>
      </c>
      <c r="P135" s="63">
        <v>45657</v>
      </c>
      <c r="Q135" s="2" t="s">
        <v>350</v>
      </c>
      <c r="R135" s="2" t="s">
        <v>283</v>
      </c>
      <c r="S135" s="2" t="s">
        <v>284</v>
      </c>
      <c r="T135" s="65" t="s">
        <v>174</v>
      </c>
      <c r="U135" s="68" t="s">
        <v>175</v>
      </c>
      <c r="V135" s="16"/>
      <c r="W135" s="16"/>
      <c r="X135" s="2"/>
      <c r="Y135" s="2"/>
      <c r="Z135" s="2"/>
      <c r="AA135" s="2"/>
      <c r="AB135" s="2"/>
      <c r="AC135" s="63">
        <v>45292</v>
      </c>
      <c r="AD135" s="63">
        <v>45657</v>
      </c>
      <c r="AE135" s="2" t="s">
        <v>351</v>
      </c>
      <c r="AF135" s="2" t="s">
        <v>283</v>
      </c>
      <c r="AG135" s="2" t="s">
        <v>284</v>
      </c>
      <c r="AH135" s="65" t="s">
        <v>174</v>
      </c>
      <c r="AI135" s="68" t="s">
        <v>175</v>
      </c>
      <c r="AJ135" s="16"/>
      <c r="AK135" s="16"/>
      <c r="AL135" s="2"/>
      <c r="AM135" s="2"/>
      <c r="AN135" s="2"/>
      <c r="AO135" s="2"/>
      <c r="AP135" s="2"/>
      <c r="AQ135" s="63">
        <v>45292</v>
      </c>
      <c r="AR135" s="63">
        <v>45657</v>
      </c>
      <c r="AS135" s="2" t="s">
        <v>351</v>
      </c>
      <c r="AT135" s="2" t="s">
        <v>283</v>
      </c>
      <c r="AU135" s="2" t="s">
        <v>284</v>
      </c>
      <c r="AV135" s="65" t="s">
        <v>174</v>
      </c>
      <c r="AW135" s="68" t="s">
        <v>175</v>
      </c>
      <c r="AX135" s="16"/>
      <c r="AY135" s="16"/>
      <c r="AZ135" s="2"/>
      <c r="BA135" s="2"/>
      <c r="BB135" s="2"/>
      <c r="BC135" s="2"/>
      <c r="BD135" s="2"/>
    </row>
    <row r="136" spans="1:56" ht="114" x14ac:dyDescent="0.2">
      <c r="A136" s="16"/>
      <c r="B136" s="16"/>
      <c r="C136" s="2"/>
      <c r="D136" s="2"/>
      <c r="E136" s="2"/>
      <c r="F136" s="2"/>
      <c r="G136" s="2"/>
      <c r="H136" s="16"/>
      <c r="I136" s="16"/>
      <c r="J136" s="2"/>
      <c r="K136" s="2"/>
      <c r="L136" s="2"/>
      <c r="M136" s="2"/>
      <c r="N136" s="2"/>
      <c r="O136" s="63">
        <v>45292</v>
      </c>
      <c r="P136" s="63">
        <v>45657</v>
      </c>
      <c r="Q136" s="2" t="s">
        <v>345</v>
      </c>
      <c r="R136" s="2" t="s">
        <v>283</v>
      </c>
      <c r="S136" s="2" t="s">
        <v>284</v>
      </c>
      <c r="T136" s="65" t="s">
        <v>174</v>
      </c>
      <c r="U136" s="68" t="s">
        <v>175</v>
      </c>
      <c r="V136" s="16"/>
      <c r="W136" s="16"/>
      <c r="X136" s="2"/>
      <c r="Y136" s="2"/>
      <c r="Z136" s="2"/>
      <c r="AA136" s="2"/>
      <c r="AB136" s="2"/>
      <c r="AC136" s="16"/>
      <c r="AD136" s="16"/>
      <c r="AE136" s="2"/>
      <c r="AF136" s="2"/>
      <c r="AG136" s="2"/>
      <c r="AH136" s="2"/>
      <c r="AI136" s="2"/>
      <c r="AJ136" s="16"/>
      <c r="AK136" s="16"/>
      <c r="AL136" s="2"/>
      <c r="AM136" s="2"/>
      <c r="AN136" s="2"/>
      <c r="AO136" s="2"/>
      <c r="AP136" s="2"/>
      <c r="AQ136" s="16"/>
      <c r="AR136" s="16"/>
      <c r="AS136" s="2"/>
      <c r="AT136" s="2"/>
      <c r="AU136" s="2"/>
      <c r="AV136" s="2"/>
      <c r="AW136" s="2"/>
      <c r="AX136" s="16"/>
      <c r="AY136" s="16"/>
      <c r="AZ136" s="2"/>
      <c r="BA136" s="2"/>
      <c r="BB136" s="2"/>
      <c r="BC136" s="2"/>
      <c r="BD136" s="2"/>
    </row>
    <row r="137" spans="1:56" ht="57" x14ac:dyDescent="0.2">
      <c r="A137" s="16"/>
      <c r="B137" s="16"/>
      <c r="C137" s="2"/>
      <c r="D137" s="2"/>
      <c r="E137" s="2"/>
      <c r="F137" s="2"/>
      <c r="G137" s="2"/>
      <c r="H137" s="16"/>
      <c r="I137" s="16"/>
      <c r="J137" s="2"/>
      <c r="K137" s="2"/>
      <c r="L137" s="2"/>
      <c r="M137" s="2"/>
      <c r="N137" s="2"/>
      <c r="O137" s="63">
        <v>45292</v>
      </c>
      <c r="P137" s="63">
        <v>45657</v>
      </c>
      <c r="Q137" s="2" t="s">
        <v>351</v>
      </c>
      <c r="R137" s="2" t="s">
        <v>283</v>
      </c>
      <c r="S137" s="2" t="s">
        <v>284</v>
      </c>
      <c r="T137" s="65" t="s">
        <v>174</v>
      </c>
      <c r="U137" s="68" t="s">
        <v>175</v>
      </c>
      <c r="V137" s="16"/>
      <c r="W137" s="16"/>
      <c r="X137" s="2"/>
      <c r="Y137" s="2"/>
      <c r="Z137" s="2"/>
      <c r="AA137" s="2"/>
      <c r="AB137" s="2"/>
      <c r="AC137" s="16"/>
      <c r="AD137" s="16"/>
      <c r="AE137" s="2"/>
      <c r="AF137" s="2"/>
      <c r="AG137" s="2"/>
      <c r="AH137" s="2"/>
      <c r="AI137" s="2"/>
      <c r="AJ137" s="16"/>
      <c r="AK137" s="16"/>
      <c r="AL137" s="2"/>
      <c r="AM137" s="2"/>
      <c r="AN137" s="2"/>
      <c r="AO137" s="2"/>
      <c r="AP137" s="2"/>
      <c r="AQ137" s="16"/>
      <c r="AR137" s="16"/>
      <c r="AS137" s="2"/>
      <c r="AT137" s="2"/>
      <c r="AU137" s="2"/>
      <c r="AV137" s="2"/>
      <c r="AW137" s="2"/>
      <c r="AX137" s="16"/>
      <c r="AY137" s="16"/>
      <c r="AZ137" s="2"/>
      <c r="BA137" s="2"/>
      <c r="BB137" s="2"/>
      <c r="BC137" s="2"/>
      <c r="BD137" s="2"/>
    </row>
    <row r="138" spans="1:56" x14ac:dyDescent="0.2">
      <c r="A138" s="16"/>
      <c r="B138" s="16"/>
      <c r="C138" s="2"/>
      <c r="D138" s="2"/>
      <c r="E138" s="2"/>
      <c r="F138" s="2"/>
      <c r="G138" s="2"/>
      <c r="H138" s="16"/>
      <c r="I138" s="16"/>
      <c r="J138" s="2"/>
      <c r="K138" s="2"/>
      <c r="L138" s="2"/>
      <c r="M138" s="2"/>
      <c r="N138" s="2"/>
      <c r="O138" s="16"/>
      <c r="P138" s="16"/>
      <c r="Q138" s="2"/>
      <c r="R138" s="2"/>
      <c r="S138" s="2"/>
      <c r="T138" s="2"/>
      <c r="U138" s="2"/>
      <c r="V138" s="16"/>
      <c r="W138" s="16"/>
      <c r="X138" s="2"/>
      <c r="Y138" s="2"/>
      <c r="Z138" s="2"/>
      <c r="AA138" s="2"/>
      <c r="AB138" s="2"/>
      <c r="AC138" s="16"/>
      <c r="AD138" s="16"/>
      <c r="AE138" s="2"/>
      <c r="AF138" s="2"/>
      <c r="AG138" s="2"/>
      <c r="AH138" s="2"/>
      <c r="AI138" s="2"/>
      <c r="AJ138" s="16"/>
      <c r="AK138" s="16"/>
      <c r="AL138" s="2"/>
      <c r="AM138" s="2"/>
      <c r="AN138" s="2"/>
      <c r="AO138" s="2"/>
      <c r="AP138" s="2"/>
      <c r="AQ138" s="16"/>
      <c r="AR138" s="16"/>
      <c r="AS138" s="2"/>
      <c r="AT138" s="2"/>
      <c r="AU138" s="2"/>
      <c r="AV138" s="2"/>
      <c r="AW138" s="2"/>
      <c r="AX138" s="16"/>
      <c r="AY138" s="16"/>
      <c r="AZ138" s="2"/>
      <c r="BA138" s="2"/>
      <c r="BB138" s="2"/>
      <c r="BC138" s="2"/>
      <c r="BD138" s="2"/>
    </row>
    <row r="139" spans="1:56" x14ac:dyDescent="0.2">
      <c r="A139" s="16"/>
      <c r="B139" s="16"/>
      <c r="C139" s="2"/>
      <c r="D139" s="2"/>
      <c r="E139" s="2"/>
      <c r="F139" s="2"/>
      <c r="G139" s="2"/>
      <c r="H139" s="16"/>
      <c r="I139" s="16"/>
      <c r="J139" s="2"/>
      <c r="K139" s="2"/>
      <c r="L139" s="2"/>
      <c r="M139" s="2"/>
      <c r="N139" s="2"/>
      <c r="O139" s="16"/>
      <c r="P139" s="16"/>
      <c r="Q139" s="2"/>
      <c r="R139" s="2"/>
      <c r="S139" s="2"/>
      <c r="T139" s="2"/>
      <c r="U139" s="2"/>
      <c r="V139" s="16"/>
      <c r="W139" s="16"/>
      <c r="X139" s="2"/>
      <c r="Y139" s="2"/>
      <c r="Z139" s="2"/>
      <c r="AA139" s="2"/>
      <c r="AB139" s="2"/>
      <c r="AC139" s="16"/>
      <c r="AD139" s="16"/>
      <c r="AE139" s="2"/>
      <c r="AF139" s="2"/>
      <c r="AG139" s="2"/>
      <c r="AH139" s="2"/>
      <c r="AI139" s="2"/>
      <c r="AJ139" s="16"/>
      <c r="AK139" s="16"/>
      <c r="AL139" s="2"/>
      <c r="AM139" s="2"/>
      <c r="AN139" s="2"/>
      <c r="AO139" s="2"/>
      <c r="AP139" s="2"/>
      <c r="AQ139" s="16"/>
      <c r="AR139" s="16"/>
      <c r="AS139" s="2"/>
      <c r="AT139" s="2"/>
      <c r="AU139" s="2"/>
      <c r="AV139" s="2"/>
      <c r="AW139" s="2"/>
      <c r="AX139" s="16"/>
      <c r="AY139" s="16"/>
      <c r="AZ139" s="2"/>
      <c r="BA139" s="2"/>
      <c r="BB139" s="2"/>
      <c r="BC139" s="2"/>
      <c r="BD139" s="2"/>
    </row>
    <row r="140" spans="1:56" x14ac:dyDescent="0.2">
      <c r="A140" s="16"/>
      <c r="B140" s="16"/>
      <c r="C140" s="2"/>
      <c r="D140" s="2"/>
      <c r="E140" s="2"/>
      <c r="F140" s="2"/>
      <c r="G140" s="2"/>
      <c r="H140" s="16"/>
      <c r="I140" s="16"/>
      <c r="J140" s="2"/>
      <c r="K140" s="2"/>
      <c r="L140" s="2"/>
      <c r="M140" s="2"/>
      <c r="N140" s="2"/>
      <c r="O140" s="16"/>
      <c r="P140" s="16"/>
      <c r="Q140" s="2"/>
      <c r="R140" s="2"/>
      <c r="S140" s="2"/>
      <c r="T140" s="2"/>
      <c r="U140" s="2"/>
      <c r="V140" s="16"/>
      <c r="W140" s="16"/>
      <c r="X140" s="2"/>
      <c r="Y140" s="2"/>
      <c r="Z140" s="2"/>
      <c r="AA140" s="2"/>
      <c r="AB140" s="2"/>
      <c r="AC140" s="16"/>
      <c r="AD140" s="16"/>
      <c r="AE140" s="2"/>
      <c r="AF140" s="2"/>
      <c r="AG140" s="2"/>
      <c r="AH140" s="2"/>
      <c r="AI140" s="2"/>
      <c r="AJ140" s="16"/>
      <c r="AK140" s="16"/>
      <c r="AL140" s="2"/>
      <c r="AM140" s="2"/>
      <c r="AN140" s="2"/>
      <c r="AO140" s="2"/>
      <c r="AP140" s="2"/>
      <c r="AQ140" s="16"/>
      <c r="AR140" s="16"/>
      <c r="AS140" s="2"/>
      <c r="AT140" s="2"/>
      <c r="AU140" s="2"/>
      <c r="AV140" s="2"/>
      <c r="AW140" s="2"/>
      <c r="AX140" s="16"/>
      <c r="AY140" s="16"/>
      <c r="AZ140" s="2"/>
      <c r="BA140" s="2"/>
      <c r="BB140" s="2"/>
      <c r="BC140" s="2"/>
      <c r="BD140" s="2"/>
    </row>
    <row r="141" spans="1:56" x14ac:dyDescent="0.2">
      <c r="A141" s="16"/>
      <c r="B141" s="16"/>
      <c r="C141" s="2"/>
      <c r="D141" s="2"/>
      <c r="E141" s="2"/>
      <c r="F141" s="2"/>
      <c r="G141" s="2"/>
      <c r="H141" s="16"/>
      <c r="I141" s="16"/>
      <c r="J141" s="2"/>
      <c r="K141" s="2"/>
      <c r="L141" s="2"/>
      <c r="M141" s="2"/>
      <c r="N141" s="2"/>
      <c r="O141" s="16"/>
      <c r="P141" s="16"/>
      <c r="Q141" s="2"/>
      <c r="R141" s="2"/>
      <c r="S141" s="2"/>
      <c r="T141" s="2"/>
      <c r="U141" s="2"/>
      <c r="V141" s="16"/>
      <c r="W141" s="16"/>
      <c r="X141" s="2"/>
      <c r="Y141" s="2"/>
      <c r="Z141" s="2"/>
      <c r="AA141" s="2"/>
      <c r="AB141" s="2"/>
      <c r="AC141" s="16"/>
      <c r="AD141" s="16"/>
      <c r="AE141" s="2"/>
      <c r="AF141" s="2"/>
      <c r="AG141" s="2"/>
      <c r="AH141" s="2"/>
      <c r="AI141" s="2"/>
      <c r="AJ141" s="16"/>
      <c r="AK141" s="16"/>
      <c r="AL141" s="2"/>
      <c r="AM141" s="2"/>
      <c r="AN141" s="2"/>
      <c r="AO141" s="2"/>
      <c r="AP141" s="2"/>
      <c r="AQ141" s="16"/>
      <c r="AR141" s="16"/>
      <c r="AS141" s="2"/>
      <c r="AT141" s="2"/>
      <c r="AU141" s="2"/>
      <c r="AV141" s="2"/>
      <c r="AW141" s="2"/>
      <c r="AX141" s="16"/>
      <c r="AY141" s="16"/>
      <c r="AZ141" s="2"/>
      <c r="BA141" s="2"/>
      <c r="BB141" s="2"/>
      <c r="BC141" s="2"/>
      <c r="BD141" s="2"/>
    </row>
    <row r="142" spans="1:56" x14ac:dyDescent="0.2">
      <c r="A142" s="16"/>
      <c r="B142" s="16"/>
      <c r="C142" s="2"/>
      <c r="D142" s="2"/>
      <c r="E142" s="2"/>
      <c r="F142" s="2"/>
      <c r="G142" s="2"/>
      <c r="H142" s="16"/>
      <c r="I142" s="16"/>
      <c r="J142" s="2"/>
      <c r="K142" s="2"/>
      <c r="L142" s="2"/>
      <c r="M142" s="2"/>
      <c r="N142" s="2"/>
      <c r="O142" s="16"/>
      <c r="P142" s="16"/>
      <c r="Q142" s="2"/>
      <c r="R142" s="2"/>
      <c r="S142" s="2"/>
      <c r="T142" s="2"/>
      <c r="U142" s="2"/>
      <c r="V142" s="16"/>
      <c r="W142" s="16"/>
      <c r="X142" s="2"/>
      <c r="Y142" s="2"/>
      <c r="Z142" s="2"/>
      <c r="AA142" s="2"/>
      <c r="AB142" s="2"/>
      <c r="AC142" s="16"/>
      <c r="AD142" s="16"/>
      <c r="AE142" s="2"/>
      <c r="AF142" s="2"/>
      <c r="AG142" s="2"/>
      <c r="AH142" s="2"/>
      <c r="AI142" s="2"/>
      <c r="AJ142" s="16"/>
      <c r="AK142" s="16"/>
      <c r="AL142" s="2"/>
      <c r="AM142" s="2"/>
      <c r="AN142" s="2"/>
      <c r="AO142" s="2"/>
      <c r="AP142" s="2"/>
      <c r="AQ142" s="16"/>
      <c r="AR142" s="16"/>
      <c r="AS142" s="2"/>
      <c r="AT142" s="2"/>
      <c r="AU142" s="2"/>
      <c r="AV142" s="2"/>
      <c r="AW142" s="2"/>
      <c r="AX142" s="16"/>
      <c r="AY142" s="16"/>
      <c r="AZ142" s="2"/>
      <c r="BA142" s="2"/>
      <c r="BB142" s="2"/>
      <c r="BC142" s="2"/>
      <c r="BD142" s="2"/>
    </row>
    <row r="143" spans="1:56" x14ac:dyDescent="0.2">
      <c r="A143" s="16"/>
      <c r="B143" s="16"/>
      <c r="C143" s="2"/>
      <c r="D143" s="2"/>
      <c r="E143" s="2"/>
      <c r="F143" s="2"/>
      <c r="G143" s="2"/>
      <c r="H143" s="16"/>
      <c r="I143" s="16"/>
      <c r="J143" s="2"/>
      <c r="K143" s="2"/>
      <c r="L143" s="2"/>
      <c r="M143" s="2"/>
      <c r="N143" s="2"/>
      <c r="O143" s="16"/>
      <c r="P143" s="16"/>
      <c r="Q143" s="2"/>
      <c r="R143" s="2"/>
      <c r="S143" s="2"/>
      <c r="T143" s="2"/>
      <c r="U143" s="2"/>
      <c r="V143" s="16"/>
      <c r="W143" s="16"/>
      <c r="X143" s="2"/>
      <c r="Y143" s="2"/>
      <c r="Z143" s="2"/>
      <c r="AA143" s="2"/>
      <c r="AB143" s="2"/>
      <c r="AC143" s="16"/>
      <c r="AD143" s="16"/>
      <c r="AE143" s="2"/>
      <c r="AF143" s="2"/>
      <c r="AG143" s="2"/>
      <c r="AH143" s="2"/>
      <c r="AI143" s="2"/>
      <c r="AJ143" s="16"/>
      <c r="AK143" s="16"/>
      <c r="AL143" s="2"/>
      <c r="AM143" s="2"/>
      <c r="AN143" s="2"/>
      <c r="AO143" s="2"/>
      <c r="AP143" s="2"/>
      <c r="AQ143" s="16"/>
      <c r="AR143" s="16"/>
      <c r="AS143" s="2"/>
      <c r="AT143" s="2"/>
      <c r="AU143" s="2"/>
      <c r="AV143" s="2"/>
      <c r="AW143" s="2"/>
      <c r="AX143" s="16"/>
      <c r="AY143" s="16"/>
      <c r="AZ143" s="2"/>
      <c r="BA143" s="2"/>
      <c r="BB143" s="2"/>
      <c r="BC143" s="2"/>
      <c r="BD143" s="2"/>
    </row>
    <row r="144" spans="1:56" x14ac:dyDescent="0.2">
      <c r="A144" s="16"/>
      <c r="B144" s="16"/>
      <c r="C144" s="2"/>
      <c r="D144" s="2"/>
      <c r="E144" s="2"/>
      <c r="F144" s="2"/>
      <c r="G144" s="2"/>
      <c r="H144" s="16"/>
      <c r="I144" s="16"/>
      <c r="J144" s="2"/>
      <c r="K144" s="2"/>
      <c r="L144" s="2"/>
      <c r="M144" s="2"/>
      <c r="N144" s="2"/>
      <c r="O144" s="16"/>
      <c r="P144" s="16"/>
      <c r="Q144" s="2"/>
      <c r="R144" s="2"/>
      <c r="S144" s="2"/>
      <c r="T144" s="2"/>
      <c r="U144" s="2"/>
      <c r="V144" s="16"/>
      <c r="W144" s="16"/>
      <c r="X144" s="2"/>
      <c r="Y144" s="2"/>
      <c r="Z144" s="2"/>
      <c r="AA144" s="2"/>
      <c r="AB144" s="2"/>
      <c r="AC144" s="16"/>
      <c r="AD144" s="16"/>
      <c r="AE144" s="2"/>
      <c r="AF144" s="2"/>
      <c r="AG144" s="2"/>
      <c r="AH144" s="2"/>
      <c r="AI144" s="2"/>
      <c r="AJ144" s="16"/>
      <c r="AK144" s="16"/>
      <c r="AL144" s="2"/>
      <c r="AM144" s="2"/>
      <c r="AN144" s="2"/>
      <c r="AO144" s="2"/>
      <c r="AP144" s="2"/>
      <c r="AQ144" s="16"/>
      <c r="AR144" s="16"/>
      <c r="AS144" s="2"/>
      <c r="AT144" s="2"/>
      <c r="AU144" s="2"/>
      <c r="AV144" s="2"/>
      <c r="AW144" s="2"/>
      <c r="AX144" s="16"/>
      <c r="AY144" s="16"/>
      <c r="AZ144" s="2"/>
      <c r="BA144" s="2"/>
      <c r="BB144" s="2"/>
      <c r="BC144" s="2"/>
      <c r="BD144" s="2"/>
    </row>
    <row r="145" spans="1:56" x14ac:dyDescent="0.2">
      <c r="A145" s="16"/>
      <c r="B145" s="16"/>
      <c r="C145" s="2"/>
      <c r="D145" s="2"/>
      <c r="E145" s="2"/>
      <c r="F145" s="2"/>
      <c r="G145" s="2"/>
      <c r="H145" s="16"/>
      <c r="I145" s="16"/>
      <c r="J145" s="2"/>
      <c r="K145" s="2"/>
      <c r="L145" s="2"/>
      <c r="M145" s="2"/>
      <c r="N145" s="2"/>
      <c r="O145" s="16"/>
      <c r="P145" s="16"/>
      <c r="Q145" s="2"/>
      <c r="R145" s="2"/>
      <c r="S145" s="2"/>
      <c r="T145" s="2"/>
      <c r="U145" s="2"/>
      <c r="V145" s="16"/>
      <c r="W145" s="16"/>
      <c r="X145" s="2"/>
      <c r="Y145" s="2"/>
      <c r="Z145" s="2"/>
      <c r="AA145" s="2"/>
      <c r="AB145" s="2"/>
      <c r="AC145" s="16"/>
      <c r="AD145" s="16"/>
      <c r="AE145" s="2"/>
      <c r="AF145" s="2"/>
      <c r="AG145" s="2"/>
      <c r="AH145" s="2"/>
      <c r="AI145" s="2"/>
      <c r="AJ145" s="16"/>
      <c r="AK145" s="16"/>
      <c r="AL145" s="2"/>
      <c r="AM145" s="2"/>
      <c r="AN145" s="2"/>
      <c r="AO145" s="2"/>
      <c r="AP145" s="2"/>
      <c r="AQ145" s="16"/>
      <c r="AR145" s="16"/>
      <c r="AS145" s="2"/>
      <c r="AT145" s="2"/>
      <c r="AU145" s="2"/>
      <c r="AV145" s="2"/>
      <c r="AW145" s="2"/>
      <c r="AX145" s="16"/>
      <c r="AY145" s="16"/>
      <c r="AZ145" s="2"/>
      <c r="BA145" s="2"/>
      <c r="BB145" s="2"/>
      <c r="BC145" s="2"/>
      <c r="BD145" s="2"/>
    </row>
    <row r="146" spans="1:56" x14ac:dyDescent="0.2">
      <c r="A146" s="16"/>
      <c r="B146" s="16"/>
      <c r="C146" s="2"/>
      <c r="D146" s="2"/>
      <c r="E146" s="2"/>
      <c r="F146" s="2"/>
      <c r="G146" s="2"/>
      <c r="H146" s="16"/>
      <c r="I146" s="16"/>
      <c r="J146" s="2"/>
      <c r="K146" s="2"/>
      <c r="L146" s="2"/>
      <c r="M146" s="2"/>
      <c r="N146" s="2"/>
      <c r="O146" s="16"/>
      <c r="P146" s="16"/>
      <c r="Q146" s="2"/>
      <c r="R146" s="2"/>
      <c r="S146" s="2"/>
      <c r="T146" s="2"/>
      <c r="U146" s="2"/>
      <c r="V146" s="16"/>
      <c r="W146" s="16"/>
      <c r="X146" s="2"/>
      <c r="Y146" s="2"/>
      <c r="Z146" s="2"/>
      <c r="AA146" s="2"/>
      <c r="AB146" s="2"/>
      <c r="AC146" s="16"/>
      <c r="AD146" s="16"/>
      <c r="AE146" s="2"/>
      <c r="AF146" s="2"/>
      <c r="AG146" s="2"/>
      <c r="AH146" s="2"/>
      <c r="AI146" s="2"/>
      <c r="AJ146" s="16"/>
      <c r="AK146" s="16"/>
      <c r="AL146" s="2"/>
      <c r="AM146" s="2"/>
      <c r="AN146" s="2"/>
      <c r="AO146" s="2"/>
      <c r="AP146" s="2"/>
      <c r="AQ146" s="16"/>
      <c r="AR146" s="16"/>
      <c r="AS146" s="2"/>
      <c r="AT146" s="2"/>
      <c r="AU146" s="2"/>
      <c r="AV146" s="2"/>
      <c r="AW146" s="2"/>
      <c r="AX146" s="16"/>
      <c r="AY146" s="16"/>
      <c r="AZ146" s="2"/>
      <c r="BA146" s="2"/>
      <c r="BB146" s="2"/>
      <c r="BC146" s="2"/>
      <c r="BD146" s="2"/>
    </row>
    <row r="147" spans="1:56" x14ac:dyDescent="0.2">
      <c r="A147" s="16"/>
      <c r="B147" s="16"/>
      <c r="C147" s="2"/>
      <c r="D147" s="2"/>
      <c r="E147" s="2"/>
      <c r="F147" s="2"/>
      <c r="G147" s="2"/>
      <c r="H147" s="16"/>
      <c r="I147" s="16"/>
      <c r="J147" s="2"/>
      <c r="K147" s="2"/>
      <c r="L147" s="2"/>
      <c r="M147" s="2"/>
      <c r="N147" s="2"/>
      <c r="O147" s="16"/>
      <c r="P147" s="16"/>
      <c r="Q147" s="2"/>
      <c r="R147" s="2"/>
      <c r="S147" s="2"/>
      <c r="T147" s="2"/>
      <c r="U147" s="2"/>
      <c r="V147" s="16"/>
      <c r="W147" s="16"/>
      <c r="X147" s="2"/>
      <c r="Y147" s="2"/>
      <c r="Z147" s="2"/>
      <c r="AA147" s="2"/>
      <c r="AB147" s="2"/>
      <c r="AC147" s="16"/>
      <c r="AD147" s="16"/>
      <c r="AE147" s="2"/>
      <c r="AF147" s="2"/>
      <c r="AG147" s="2"/>
      <c r="AH147" s="2"/>
      <c r="AI147" s="2"/>
      <c r="AJ147" s="16"/>
      <c r="AK147" s="16"/>
      <c r="AL147" s="2"/>
      <c r="AM147" s="2"/>
      <c r="AN147" s="2"/>
      <c r="AO147" s="2"/>
      <c r="AP147" s="2"/>
      <c r="AQ147" s="16"/>
      <c r="AR147" s="16"/>
      <c r="AS147" s="2"/>
      <c r="AT147" s="2"/>
      <c r="AU147" s="2"/>
      <c r="AV147" s="2"/>
      <c r="AW147" s="2"/>
      <c r="AX147" s="16"/>
      <c r="AY147" s="16"/>
      <c r="AZ147" s="2"/>
      <c r="BA147" s="2"/>
      <c r="BB147" s="2"/>
      <c r="BC147" s="2"/>
      <c r="BD147" s="2"/>
    </row>
    <row r="148" spans="1:56" x14ac:dyDescent="0.2">
      <c r="A148" s="16"/>
      <c r="B148" s="16"/>
      <c r="C148" s="2"/>
      <c r="D148" s="2"/>
      <c r="E148" s="2"/>
      <c r="F148" s="2"/>
      <c r="G148" s="2"/>
      <c r="H148" s="16"/>
      <c r="I148" s="16"/>
      <c r="J148" s="2"/>
      <c r="K148" s="2"/>
      <c r="L148" s="2"/>
      <c r="M148" s="2"/>
      <c r="N148" s="2"/>
      <c r="O148" s="16"/>
      <c r="P148" s="16"/>
      <c r="Q148" s="2"/>
      <c r="R148" s="2"/>
      <c r="S148" s="2"/>
      <c r="T148" s="2"/>
      <c r="U148" s="2"/>
      <c r="V148" s="16"/>
      <c r="W148" s="16"/>
      <c r="X148" s="2"/>
      <c r="Y148" s="2"/>
      <c r="Z148" s="2"/>
      <c r="AA148" s="2"/>
      <c r="AB148" s="2"/>
      <c r="AC148" s="16"/>
      <c r="AD148" s="16"/>
      <c r="AE148" s="2"/>
      <c r="AF148" s="2"/>
      <c r="AG148" s="2"/>
      <c r="AH148" s="2"/>
      <c r="AI148" s="2"/>
      <c r="AJ148" s="16"/>
      <c r="AK148" s="16"/>
      <c r="AL148" s="2"/>
      <c r="AM148" s="2"/>
      <c r="AN148" s="2"/>
      <c r="AO148" s="2"/>
      <c r="AP148" s="2"/>
      <c r="AQ148" s="16"/>
      <c r="AR148" s="16"/>
      <c r="AS148" s="2"/>
      <c r="AT148" s="2"/>
      <c r="AU148" s="2"/>
      <c r="AV148" s="2"/>
      <c r="AW148" s="2"/>
      <c r="AX148" s="16"/>
      <c r="AY148" s="16"/>
      <c r="AZ148" s="2"/>
      <c r="BA148" s="2"/>
      <c r="BB148" s="2"/>
      <c r="BC148" s="2"/>
      <c r="BD148" s="2"/>
    </row>
    <row r="149" spans="1:56" ht="90.6" customHeight="1" thickBot="1" x14ac:dyDescent="0.25">
      <c r="A149" s="96" t="s">
        <v>7</v>
      </c>
      <c r="B149" s="96"/>
      <c r="C149" s="93" t="str">
        <f>C128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49" s="93"/>
      <c r="E149" s="93"/>
      <c r="F149" s="93"/>
      <c r="G149" s="93"/>
      <c r="H149" s="96" t="s">
        <v>7</v>
      </c>
      <c r="I149" s="96"/>
      <c r="J149" s="93" t="str">
        <f>J128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49" s="93"/>
      <c r="L149" s="93"/>
      <c r="M149" s="93"/>
      <c r="N149" s="93"/>
      <c r="O149" s="96" t="s">
        <v>7</v>
      </c>
      <c r="P149" s="96"/>
      <c r="Q149" s="93" t="str">
        <f>Q128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49" s="93"/>
      <c r="S149" s="93"/>
      <c r="T149" s="93"/>
      <c r="U149" s="93"/>
      <c r="V149" s="96" t="s">
        <v>7</v>
      </c>
      <c r="W149" s="96"/>
      <c r="X149" s="93" t="str">
        <f>X128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49" s="93"/>
      <c r="Z149" s="93"/>
      <c r="AA149" s="93"/>
      <c r="AB149" s="93"/>
      <c r="AC149" s="96" t="s">
        <v>7</v>
      </c>
      <c r="AD149" s="96"/>
      <c r="AE149" s="93" t="str">
        <f>AE128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49" s="93"/>
      <c r="AG149" s="93"/>
      <c r="AH149" s="93"/>
      <c r="AI149" s="93"/>
      <c r="AJ149" s="96" t="s">
        <v>7</v>
      </c>
      <c r="AK149" s="96"/>
      <c r="AL149" s="93" t="str">
        <f>AL128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49" s="93"/>
      <c r="AN149" s="93"/>
      <c r="AO149" s="93"/>
      <c r="AP149" s="93"/>
      <c r="AQ149" s="96" t="s">
        <v>7</v>
      </c>
      <c r="AR149" s="96"/>
      <c r="AS149" s="93" t="str">
        <f>AS128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49" s="93"/>
      <c r="AU149" s="93"/>
      <c r="AV149" s="93"/>
      <c r="AW149" s="93"/>
      <c r="AX149" s="96" t="s">
        <v>7</v>
      </c>
      <c r="AY149" s="96"/>
      <c r="AZ149" s="93" t="str">
        <f>AZ128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49" s="93"/>
      <c r="BB149" s="93"/>
      <c r="BC149" s="93"/>
      <c r="BD149" s="93"/>
    </row>
    <row r="150" spans="1:56" ht="27" customHeight="1" thickBot="1" x14ac:dyDescent="0.25">
      <c r="A150" s="96" t="str">
        <f>"Значение регионального проекта на конец "&amp;A131&amp;" года (справочно)"</f>
        <v>Значение регионального проекта на конец 2024 года (справочно)</v>
      </c>
      <c r="B150" s="96"/>
      <c r="C150" s="96"/>
      <c r="D150" s="3">
        <f>G11</f>
        <v>100</v>
      </c>
      <c r="H150" s="96" t="str">
        <f>"Значение регионального проекта на конец "&amp;H131&amp;" года (справочно)"</f>
        <v>Значение регионального проекта на конец 2024 года (справочно)</v>
      </c>
      <c r="I150" s="96"/>
      <c r="J150" s="96"/>
      <c r="K150" s="3">
        <f>N11</f>
        <v>1</v>
      </c>
      <c r="O150" s="96" t="str">
        <f>"Значение регионального проекта на конец "&amp;O131&amp;" года (справочно)"</f>
        <v>Значение регионального проекта на конец 2024 года (справочно)</v>
      </c>
      <c r="P150" s="96"/>
      <c r="Q150" s="96"/>
      <c r="R150" s="3">
        <f>U11</f>
        <v>90</v>
      </c>
      <c r="V150" s="96" t="str">
        <f>"Значение регионального проекта на конец "&amp;V131&amp;" года (справочно)"</f>
        <v>Значение регионального проекта на конец 2024 года (справочно)</v>
      </c>
      <c r="W150" s="96"/>
      <c r="X150" s="96"/>
      <c r="Y150" s="3">
        <f>AB11</f>
        <v>70</v>
      </c>
      <c r="AC150" s="96" t="str">
        <f>"Значение регионального проекта на конец "&amp;AC131&amp;" года (справочно)"</f>
        <v>Значение регионального проекта на конец 2024 года (справочно)</v>
      </c>
      <c r="AD150" s="96"/>
      <c r="AE150" s="96"/>
      <c r="AF150" s="3">
        <f>AI11</f>
        <v>95</v>
      </c>
      <c r="AJ150" s="96" t="str">
        <f>"Значение регионального проекта на конец "&amp;AJ131&amp;" года (справочно)"</f>
        <v>Значение регионального проекта на конец 2024 года (справочно)</v>
      </c>
      <c r="AK150" s="96"/>
      <c r="AL150" s="96"/>
      <c r="AM150" s="3">
        <f>AP11</f>
        <v>90</v>
      </c>
      <c r="AQ150" s="96" t="str">
        <f>"Значение регионального проекта на конец "&amp;AQ131&amp;" года (справочно)"</f>
        <v>Значение регионального проекта на конец 2024 года (справочно)</v>
      </c>
      <c r="AR150" s="96"/>
      <c r="AS150" s="96"/>
      <c r="AT150" s="3">
        <f>AW11</f>
        <v>20</v>
      </c>
      <c r="AX150" s="96" t="str">
        <f>"Значение регионального проекта на конец "&amp;AX131&amp;" года (справочно)"</f>
        <v>Значение регионального проекта на конец 2024 года (справочно)</v>
      </c>
      <c r="AY150" s="96"/>
      <c r="AZ150" s="96"/>
      <c r="BA150" s="3">
        <f>BD11</f>
        <v>50</v>
      </c>
    </row>
    <row r="151" spans="1:56" ht="27" customHeight="1" thickBot="1" x14ac:dyDescent="0.25">
      <c r="A151" s="96" t="str">
        <f>"Значение по муниципалитету на конец "&amp;A131&amp;" года"</f>
        <v>Значение по муниципалитету на конец 2024 года</v>
      </c>
      <c r="B151" s="96"/>
      <c r="C151" s="96"/>
      <c r="D151" s="3">
        <f>G14</f>
        <v>0</v>
      </c>
      <c r="H151" s="96" t="str">
        <f>"Значение по муниципалитету на конец "&amp;H131&amp;" года"</f>
        <v>Значение по муниципалитету на конец 2024 года</v>
      </c>
      <c r="I151" s="96"/>
      <c r="J151" s="96"/>
      <c r="K151" s="3">
        <f>N14</f>
        <v>1</v>
      </c>
      <c r="O151" s="96" t="str">
        <f>"Значение по муниципалитету на конец "&amp;O131&amp;" года"</f>
        <v>Значение по муниципалитету на конец 2024 года</v>
      </c>
      <c r="P151" s="96"/>
      <c r="Q151" s="96"/>
      <c r="R151" s="3">
        <f>U14</f>
        <v>30</v>
      </c>
      <c r="V151" s="96" t="str">
        <f>"Значение по муниципалитету на конец "&amp;V131&amp;" года"</f>
        <v>Значение по муниципалитету на конец 2024 года</v>
      </c>
      <c r="W151" s="96"/>
      <c r="X151" s="96"/>
      <c r="Y151" s="3">
        <f>AB14</f>
        <v>10</v>
      </c>
      <c r="AC151" s="96" t="str">
        <f>"Значение по муниципалитету на конец "&amp;AC131&amp;" года"</f>
        <v>Значение по муниципалитету на конец 2024 года</v>
      </c>
      <c r="AD151" s="96"/>
      <c r="AE151" s="96"/>
      <c r="AF151" s="3">
        <f>AI14</f>
        <v>60</v>
      </c>
      <c r="AJ151" s="96" t="str">
        <f>"Значение по муниципалитету на конец "&amp;AJ131&amp;" года"</f>
        <v>Значение по муниципалитету на конец 2024 года</v>
      </c>
      <c r="AK151" s="96"/>
      <c r="AL151" s="96"/>
      <c r="AM151" s="3">
        <f>AP14</f>
        <v>90</v>
      </c>
      <c r="AQ151" s="96" t="str">
        <f>"Значение по муниципалитету на конец "&amp;AQ131&amp;" года"</f>
        <v>Значение по муниципалитету на конец 2024 года</v>
      </c>
      <c r="AR151" s="96"/>
      <c r="AS151" s="96"/>
      <c r="AT151" s="3">
        <f>AW14</f>
        <v>20</v>
      </c>
      <c r="AX151" s="96" t="str">
        <f>"Значение по муниципалитету на конец "&amp;AX131&amp;" года"</f>
        <v>Значение по муниципалитету на конец 2024 года</v>
      </c>
      <c r="AY151" s="96"/>
      <c r="AZ151" s="96"/>
      <c r="BA151" s="3">
        <f>BD14</f>
        <v>15</v>
      </c>
    </row>
  </sheetData>
  <mergeCells count="392">
    <mergeCell ref="A4:B4"/>
    <mergeCell ref="C4:G4"/>
    <mergeCell ref="H4:I4"/>
    <mergeCell ref="J4:N4"/>
    <mergeCell ref="A5:B5"/>
    <mergeCell ref="C5:G5"/>
    <mergeCell ref="H5:I5"/>
    <mergeCell ref="J5:N5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23:G23"/>
    <mergeCell ref="H23:N23"/>
    <mergeCell ref="A40:B40"/>
    <mergeCell ref="C40:G40"/>
    <mergeCell ref="H40:I40"/>
    <mergeCell ref="J40:N40"/>
    <mergeCell ref="A20:C20"/>
    <mergeCell ref="H20:J20"/>
    <mergeCell ref="A21:C21"/>
    <mergeCell ref="H21:J21"/>
    <mergeCell ref="B22:G22"/>
    <mergeCell ref="I22:N22"/>
    <mergeCell ref="B64:G64"/>
    <mergeCell ref="I64:N64"/>
    <mergeCell ref="A44:G44"/>
    <mergeCell ref="H44:N44"/>
    <mergeCell ref="A61:B61"/>
    <mergeCell ref="C61:G61"/>
    <mergeCell ref="H61:I61"/>
    <mergeCell ref="J61:N61"/>
    <mergeCell ref="A41:C41"/>
    <mergeCell ref="H41:J41"/>
    <mergeCell ref="A42:C42"/>
    <mergeCell ref="H42:J42"/>
    <mergeCell ref="B43:G43"/>
    <mergeCell ref="I43:N43"/>
    <mergeCell ref="A83:C83"/>
    <mergeCell ref="H83:J83"/>
    <mergeCell ref="O4:P4"/>
    <mergeCell ref="Q4:U4"/>
    <mergeCell ref="O5:P5"/>
    <mergeCell ref="Q5:U5"/>
    <mergeCell ref="O8:P8"/>
    <mergeCell ref="Q8:U8"/>
    <mergeCell ref="A107:G107"/>
    <mergeCell ref="H107:N107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62:C62"/>
    <mergeCell ref="H62:J62"/>
    <mergeCell ref="A63:C63"/>
    <mergeCell ref="H63:J63"/>
    <mergeCell ref="A104:C104"/>
    <mergeCell ref="H104:J104"/>
    <mergeCell ref="A105:C105"/>
    <mergeCell ref="H105:J105"/>
    <mergeCell ref="B106:G106"/>
    <mergeCell ref="I106:N106"/>
    <mergeCell ref="A86:G86"/>
    <mergeCell ref="H86:N86"/>
    <mergeCell ref="A103:B103"/>
    <mergeCell ref="C103:G103"/>
    <mergeCell ref="H103:I103"/>
    <mergeCell ref="J103:N103"/>
    <mergeCell ref="O21:Q21"/>
    <mergeCell ref="P22:U22"/>
    <mergeCell ref="O23:U23"/>
    <mergeCell ref="O40:P40"/>
    <mergeCell ref="Q40:U40"/>
    <mergeCell ref="O41:Q41"/>
    <mergeCell ref="O9:U9"/>
    <mergeCell ref="O12:U12"/>
    <mergeCell ref="O18:U18"/>
    <mergeCell ref="O19:P19"/>
    <mergeCell ref="Q19:U19"/>
    <mergeCell ref="O20:Q20"/>
    <mergeCell ref="O63:Q63"/>
    <mergeCell ref="P64:U64"/>
    <mergeCell ref="O65:U65"/>
    <mergeCell ref="O82:P82"/>
    <mergeCell ref="Q82:U82"/>
    <mergeCell ref="O83:Q83"/>
    <mergeCell ref="O42:Q42"/>
    <mergeCell ref="P43:U43"/>
    <mergeCell ref="O44:U44"/>
    <mergeCell ref="O61:P61"/>
    <mergeCell ref="Q61:U61"/>
    <mergeCell ref="O62:Q62"/>
    <mergeCell ref="O105:Q105"/>
    <mergeCell ref="P106:U106"/>
    <mergeCell ref="O107:U107"/>
    <mergeCell ref="O84:Q84"/>
    <mergeCell ref="P85:U85"/>
    <mergeCell ref="O86:U86"/>
    <mergeCell ref="O103:P103"/>
    <mergeCell ref="Q103:U103"/>
    <mergeCell ref="O104:Q104"/>
    <mergeCell ref="V104:X104"/>
    <mergeCell ref="V105:X105"/>
    <mergeCell ref="W106:AB106"/>
    <mergeCell ref="V107:AB107"/>
    <mergeCell ref="V82:W82"/>
    <mergeCell ref="X82:AB82"/>
    <mergeCell ref="V83:X83"/>
    <mergeCell ref="V84:X84"/>
    <mergeCell ref="W85:AB85"/>
    <mergeCell ref="V19:W19"/>
    <mergeCell ref="X19:AB19"/>
    <mergeCell ref="AC4:AD4"/>
    <mergeCell ref="AE4:AI4"/>
    <mergeCell ref="AC5:AD5"/>
    <mergeCell ref="AE5:AI5"/>
    <mergeCell ref="AC8:AD8"/>
    <mergeCell ref="AE8:AI8"/>
    <mergeCell ref="V103:W103"/>
    <mergeCell ref="X103:AB103"/>
    <mergeCell ref="V20:X20"/>
    <mergeCell ref="V21:X21"/>
    <mergeCell ref="W22:AB22"/>
    <mergeCell ref="V23:AB23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V86:AB86"/>
    <mergeCell ref="V61:W61"/>
    <mergeCell ref="X61:AB61"/>
    <mergeCell ref="V62:X62"/>
    <mergeCell ref="V63:X63"/>
    <mergeCell ref="W64:AB64"/>
    <mergeCell ref="V65:AB65"/>
    <mergeCell ref="V40:W40"/>
    <mergeCell ref="X40:AB40"/>
    <mergeCell ref="V41:X41"/>
    <mergeCell ref="V42:X42"/>
    <mergeCell ref="W43:AB43"/>
    <mergeCell ref="V44:AB44"/>
    <mergeCell ref="AC21:AE21"/>
    <mergeCell ref="AD22:AI22"/>
    <mergeCell ref="AC23:AI23"/>
    <mergeCell ref="AC40:AD40"/>
    <mergeCell ref="AE40:AI40"/>
    <mergeCell ref="AC41:AE41"/>
    <mergeCell ref="AC9:AI9"/>
    <mergeCell ref="AC12:AI12"/>
    <mergeCell ref="AC18:AI18"/>
    <mergeCell ref="AC19:AD19"/>
    <mergeCell ref="AE19:AI19"/>
    <mergeCell ref="AC20:AE20"/>
    <mergeCell ref="AC63:AE63"/>
    <mergeCell ref="AD64:AI64"/>
    <mergeCell ref="AC65:AI65"/>
    <mergeCell ref="AC82:AD82"/>
    <mergeCell ref="AE82:AI82"/>
    <mergeCell ref="AC83:AE83"/>
    <mergeCell ref="AC42:AE42"/>
    <mergeCell ref="AD43:AI43"/>
    <mergeCell ref="AC44:AI44"/>
    <mergeCell ref="AC61:AD61"/>
    <mergeCell ref="AE61:AI61"/>
    <mergeCell ref="AC62:AE62"/>
    <mergeCell ref="AC105:AE105"/>
    <mergeCell ref="AD106:AI106"/>
    <mergeCell ref="AC107:AI107"/>
    <mergeCell ref="AC84:AE84"/>
    <mergeCell ref="AD85:AI85"/>
    <mergeCell ref="AC86:AI86"/>
    <mergeCell ref="AC103:AD103"/>
    <mergeCell ref="AE103:AI103"/>
    <mergeCell ref="AC104:AE104"/>
    <mergeCell ref="AJ21:AL21"/>
    <mergeCell ref="AK22:AP22"/>
    <mergeCell ref="AJ23:AP23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J86:AP86"/>
    <mergeCell ref="AQ4:AR4"/>
    <mergeCell ref="AS4:AW4"/>
    <mergeCell ref="AQ5:AR5"/>
    <mergeCell ref="AS5:AW5"/>
    <mergeCell ref="AQ8:AR8"/>
    <mergeCell ref="AS8:AW8"/>
    <mergeCell ref="AJ103:AK103"/>
    <mergeCell ref="AL103:AP103"/>
    <mergeCell ref="AJ104:AL104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J20:AL20"/>
    <mergeCell ref="AQ21:AS21"/>
    <mergeCell ref="AR22:AW22"/>
    <mergeCell ref="AQ23:AW23"/>
    <mergeCell ref="AQ40:AR40"/>
    <mergeCell ref="AS40:AW40"/>
    <mergeCell ref="AQ41:AS41"/>
    <mergeCell ref="AQ9:AW9"/>
    <mergeCell ref="AQ12:AW12"/>
    <mergeCell ref="AQ18:AW18"/>
    <mergeCell ref="AQ19:AR19"/>
    <mergeCell ref="AS19:AW19"/>
    <mergeCell ref="AQ20:AS20"/>
    <mergeCell ref="AQ63:AS63"/>
    <mergeCell ref="AR64:AW64"/>
    <mergeCell ref="AQ65:AW65"/>
    <mergeCell ref="AQ82:AR82"/>
    <mergeCell ref="AS82:AW82"/>
    <mergeCell ref="AQ83:AS83"/>
    <mergeCell ref="AQ42:AS42"/>
    <mergeCell ref="AR43:AW43"/>
    <mergeCell ref="AQ44:AW44"/>
    <mergeCell ref="AQ61:AR61"/>
    <mergeCell ref="AS61:AW61"/>
    <mergeCell ref="AQ62:AS62"/>
    <mergeCell ref="AQ105:AS105"/>
    <mergeCell ref="AR106:AW106"/>
    <mergeCell ref="AQ107:AW107"/>
    <mergeCell ref="AQ84:AS84"/>
    <mergeCell ref="AR85:AW85"/>
    <mergeCell ref="AQ86:AW86"/>
    <mergeCell ref="AQ103:AR103"/>
    <mergeCell ref="AS103:AW103"/>
    <mergeCell ref="AQ104:AS104"/>
    <mergeCell ref="AX19:AY19"/>
    <mergeCell ref="AZ19:BD19"/>
    <mergeCell ref="AX20:AZ20"/>
    <mergeCell ref="AX21:AZ21"/>
    <mergeCell ref="AY22:BD22"/>
    <mergeCell ref="AX23:BD23"/>
    <mergeCell ref="AX4:AY4"/>
    <mergeCell ref="AZ4:BD4"/>
    <mergeCell ref="AX5:AY5"/>
    <mergeCell ref="AZ5:BD5"/>
    <mergeCell ref="AX8:AY8"/>
    <mergeCell ref="AZ8:BD8"/>
    <mergeCell ref="AX9:BD9"/>
    <mergeCell ref="AX12:BD12"/>
    <mergeCell ref="AX18:BD18"/>
    <mergeCell ref="AX61:AY61"/>
    <mergeCell ref="AZ61:BD61"/>
    <mergeCell ref="AX62:AZ62"/>
    <mergeCell ref="AX63:AZ63"/>
    <mergeCell ref="AY64:BD64"/>
    <mergeCell ref="AX65:BD65"/>
    <mergeCell ref="AX40:AY40"/>
    <mergeCell ref="AZ40:BD40"/>
    <mergeCell ref="AX41:AZ41"/>
    <mergeCell ref="AX42:AZ42"/>
    <mergeCell ref="AY43:BD43"/>
    <mergeCell ref="AX44:BD44"/>
    <mergeCell ref="AX103:AY103"/>
    <mergeCell ref="AZ103:BD103"/>
    <mergeCell ref="AX104:AZ104"/>
    <mergeCell ref="AX105:AZ105"/>
    <mergeCell ref="AY106:BD106"/>
    <mergeCell ref="AX107:BD107"/>
    <mergeCell ref="AX82:AY82"/>
    <mergeCell ref="AZ82:BD82"/>
    <mergeCell ref="AX83:AZ83"/>
    <mergeCell ref="AX84:AZ84"/>
    <mergeCell ref="AY85:BD85"/>
    <mergeCell ref="AX86:BD86"/>
    <mergeCell ref="AE128:AI128"/>
    <mergeCell ref="AJ128:AK128"/>
    <mergeCell ref="AL128:AP128"/>
    <mergeCell ref="AQ128:AR128"/>
    <mergeCell ref="AS128:AW128"/>
    <mergeCell ref="AX128:AY128"/>
    <mergeCell ref="AZ128:BD128"/>
    <mergeCell ref="A129:C129"/>
    <mergeCell ref="H129:J129"/>
    <mergeCell ref="O129:Q129"/>
    <mergeCell ref="V129:X129"/>
    <mergeCell ref="AC129:AE129"/>
    <mergeCell ref="AJ129:AL129"/>
    <mergeCell ref="AQ129:AS129"/>
    <mergeCell ref="AX129:AZ129"/>
    <mergeCell ref="A128:B128"/>
    <mergeCell ref="C128:G128"/>
    <mergeCell ref="H128:I128"/>
    <mergeCell ref="J128:N128"/>
    <mergeCell ref="O128:P128"/>
    <mergeCell ref="Q128:U128"/>
    <mergeCell ref="V128:W128"/>
    <mergeCell ref="X128:AB128"/>
    <mergeCell ref="AC128:AD128"/>
    <mergeCell ref="A130:C130"/>
    <mergeCell ref="H130:J130"/>
    <mergeCell ref="O130:Q130"/>
    <mergeCell ref="V130:X130"/>
    <mergeCell ref="AC130:AE130"/>
    <mergeCell ref="AJ130:AL130"/>
    <mergeCell ref="AQ130:AS130"/>
    <mergeCell ref="AX130:AZ130"/>
    <mergeCell ref="B131:G131"/>
    <mergeCell ref="I131:N131"/>
    <mergeCell ref="P131:U131"/>
    <mergeCell ref="W131:AB131"/>
    <mergeCell ref="AD131:AI131"/>
    <mergeCell ref="AK131:AP131"/>
    <mergeCell ref="AR131:AW131"/>
    <mergeCell ref="AY131:BD131"/>
    <mergeCell ref="A132:G132"/>
    <mergeCell ref="H132:N132"/>
    <mergeCell ref="O132:U132"/>
    <mergeCell ref="V132:AB132"/>
    <mergeCell ref="AC132:AI132"/>
    <mergeCell ref="AJ132:AP132"/>
    <mergeCell ref="AQ132:AW132"/>
    <mergeCell ref="AX132:BD132"/>
    <mergeCell ref="A149:B149"/>
    <mergeCell ref="C149:G149"/>
    <mergeCell ref="H149:I149"/>
    <mergeCell ref="J149:N149"/>
    <mergeCell ref="O149:P149"/>
    <mergeCell ref="Q149:U149"/>
    <mergeCell ref="V149:W149"/>
    <mergeCell ref="X149:AB149"/>
    <mergeCell ref="AC149:AD149"/>
    <mergeCell ref="AE149:AI149"/>
    <mergeCell ref="AJ149:AK149"/>
    <mergeCell ref="AL149:AP149"/>
    <mergeCell ref="AQ149:AR149"/>
    <mergeCell ref="AS149:AW149"/>
    <mergeCell ref="AX149:AY149"/>
    <mergeCell ref="AZ149:BD149"/>
    <mergeCell ref="A150:C150"/>
    <mergeCell ref="H150:J150"/>
    <mergeCell ref="O150:Q150"/>
    <mergeCell ref="V150:X150"/>
    <mergeCell ref="AC150:AE150"/>
    <mergeCell ref="AJ150:AL150"/>
    <mergeCell ref="AQ150:AS150"/>
    <mergeCell ref="AX150:AZ150"/>
    <mergeCell ref="A151:C151"/>
    <mergeCell ref="H151:J151"/>
    <mergeCell ref="O151:Q151"/>
    <mergeCell ref="V151:X151"/>
    <mergeCell ref="AC151:AE151"/>
    <mergeCell ref="AJ151:AL151"/>
    <mergeCell ref="AQ151:AS151"/>
    <mergeCell ref="AX151:AZ151"/>
  </mergeCells>
  <dataValidations count="1">
    <dataValidation type="date" allowBlank="1" showErrorMessage="1" error="Введите дату в формате дд.мм.гггг" sqref="H25:I39 A25:B39 V25:W39 O25:P39 AC25:AD39 AJ25:AK39 AQ25:AR39 AX88:AY102 H109:I127 A109:B127 V109:W127 O109:P127 AC109:AD127 AJ109:AK127 AQ109:AR127 AX109:AY127 AX25:AY39 AQ46:AR60 AJ46:AK60 AC46:AD60 O46:P60 V46:W60 A46:B60 H46:I60 AX46:AY60 AQ67:AR81 AJ67:AK81 AC67:AD81 O67:P81 V67:W81 A67:B81 H67:I81 AX67:AY81 AQ88:AR102 AJ88:AK102 AC88:AD102 O88:P102 V88:W102 A88:B102 H88:I102 AX134:AY148 AJ134:AK148 AC134:AD148 O134:P148 V134:W148 A134:B148 H134:I148 AQ134:AR148">
      <formula1>43466</formula1>
      <formula2>45658</formula2>
    </dataValidation>
  </dataValidations>
  <hyperlinks>
    <hyperlink ref="G25" r:id="rId1"/>
    <hyperlink ref="U26" r:id="rId2"/>
    <hyperlink ref="U27" r:id="rId3"/>
    <hyperlink ref="U28" r:id="rId4"/>
    <hyperlink ref="AI25" r:id="rId5"/>
    <hyperlink ref="AI26" r:id="rId6"/>
    <hyperlink ref="AP25" r:id="rId7"/>
    <hyperlink ref="AW25" r:id="rId8"/>
    <hyperlink ref="AW26" r:id="rId9"/>
    <hyperlink ref="U47" r:id="rId10"/>
    <hyperlink ref="U48" r:id="rId11"/>
    <hyperlink ref="U49" r:id="rId12"/>
    <hyperlink ref="AI46" r:id="rId13"/>
    <hyperlink ref="AI47" r:id="rId14"/>
    <hyperlink ref="AP46" r:id="rId15"/>
    <hyperlink ref="AW46" r:id="rId16"/>
    <hyperlink ref="AW47" r:id="rId17"/>
    <hyperlink ref="U68" r:id="rId18"/>
    <hyperlink ref="U69" r:id="rId19"/>
    <hyperlink ref="U70" r:id="rId20"/>
    <hyperlink ref="AI67" r:id="rId21"/>
    <hyperlink ref="AI68" r:id="rId22"/>
    <hyperlink ref="AP67" r:id="rId23"/>
    <hyperlink ref="AW67" r:id="rId24"/>
    <hyperlink ref="AW68" r:id="rId25"/>
    <hyperlink ref="U89" r:id="rId26"/>
    <hyperlink ref="U90" r:id="rId27"/>
    <hyperlink ref="U91" r:id="rId28"/>
    <hyperlink ref="AI88" r:id="rId29"/>
    <hyperlink ref="AI89" r:id="rId30"/>
    <hyperlink ref="AP88" r:id="rId31"/>
    <hyperlink ref="AW88" r:id="rId32"/>
    <hyperlink ref="AW89" r:id="rId33"/>
    <hyperlink ref="U110" r:id="rId34"/>
    <hyperlink ref="U111" r:id="rId35"/>
    <hyperlink ref="U112" r:id="rId36"/>
    <hyperlink ref="AI109" r:id="rId37"/>
    <hyperlink ref="AI110" r:id="rId38"/>
    <hyperlink ref="AP109" r:id="rId39"/>
    <hyperlink ref="AW109" r:id="rId40"/>
    <hyperlink ref="AW110" r:id="rId41"/>
    <hyperlink ref="U135" r:id="rId42"/>
    <hyperlink ref="U136" r:id="rId43"/>
    <hyperlink ref="U137" r:id="rId44"/>
    <hyperlink ref="AI134" r:id="rId45"/>
    <hyperlink ref="AI135" r:id="rId46"/>
    <hyperlink ref="AP134" r:id="rId47"/>
    <hyperlink ref="AW134" r:id="rId48"/>
    <hyperlink ref="AW135" r:id="rId49"/>
    <hyperlink ref="G26" r:id="rId50"/>
    <hyperlink ref="G46" r:id="rId51"/>
    <hyperlink ref="G47" r:id="rId52"/>
    <hyperlink ref="G67" r:id="rId53"/>
    <hyperlink ref="G68" r:id="rId54"/>
    <hyperlink ref="G88" r:id="rId55"/>
    <hyperlink ref="G89" r:id="rId56"/>
    <hyperlink ref="G109" r:id="rId57"/>
    <hyperlink ref="G110" r:id="rId58"/>
    <hyperlink ref="G134" r:id="rId59"/>
    <hyperlink ref="G135" r:id="rId60"/>
    <hyperlink ref="U25" r:id="rId61"/>
    <hyperlink ref="U46" r:id="rId62"/>
    <hyperlink ref="U67" r:id="rId63"/>
    <hyperlink ref="U88" r:id="rId64"/>
    <hyperlink ref="U109" r:id="rId65"/>
    <hyperlink ref="U134" r:id="rId66"/>
    <hyperlink ref="BD25" r:id="rId67"/>
    <hyperlink ref="BD46" r:id="rId68"/>
    <hyperlink ref="BD67" r:id="rId69"/>
    <hyperlink ref="BD88" r:id="rId70"/>
    <hyperlink ref="BD109" r:id="rId71"/>
    <hyperlink ref="BD134" r:id="rId72"/>
  </hyperlinks>
  <pageMargins left="0.25" right="0.25" top="0.75" bottom="0.75" header="0.3" footer="0.3"/>
  <pageSetup paperSize="9" orientation="landscape" horizontalDpi="0" verticalDpi="0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47"/>
  <sheetViews>
    <sheetView topLeftCell="A7" zoomScale="70" zoomScaleNormal="70" workbookViewId="0">
      <selection activeCell="G25" sqref="G25"/>
    </sheetView>
  </sheetViews>
  <sheetFormatPr defaultColWidth="8.85546875" defaultRowHeight="14.25" x14ac:dyDescent="0.2"/>
  <cols>
    <col min="1" max="2" width="16.7109375" style="25" customWidth="1"/>
    <col min="3" max="3" width="33" style="25" customWidth="1"/>
    <col min="4" max="4" width="20.7109375" style="25" customWidth="1"/>
    <col min="5" max="9" width="16.7109375" style="25" customWidth="1"/>
    <col min="10" max="10" width="33" style="25" customWidth="1"/>
    <col min="11" max="11" width="20.7109375" style="25" customWidth="1"/>
    <col min="12" max="16" width="16.7109375" style="25" customWidth="1"/>
    <col min="17" max="17" width="33" style="25" customWidth="1"/>
    <col min="18" max="18" width="20.7109375" style="25" customWidth="1"/>
    <col min="19" max="21" width="16.7109375" style="25" customWidth="1"/>
    <col min="22" max="16384" width="8.85546875" style="1"/>
  </cols>
  <sheetData>
    <row r="4" spans="1:21" ht="48" customHeight="1" x14ac:dyDescent="0.2">
      <c r="A4" s="96" t="s">
        <v>11</v>
      </c>
      <c r="B4" s="96"/>
      <c r="C4" s="97" t="s">
        <v>48</v>
      </c>
      <c r="D4" s="97"/>
      <c r="E4" s="97"/>
      <c r="F4" s="97"/>
      <c r="G4" s="97"/>
      <c r="H4" s="96" t="s">
        <v>11</v>
      </c>
      <c r="I4" s="96"/>
      <c r="J4" s="97" t="str">
        <f>C4</f>
        <v>Учитель будущего</v>
      </c>
      <c r="K4" s="97"/>
      <c r="L4" s="97"/>
      <c r="M4" s="97"/>
      <c r="N4" s="97"/>
      <c r="O4" s="96" t="s">
        <v>11</v>
      </c>
      <c r="P4" s="96"/>
      <c r="Q4" s="97" t="str">
        <f>J4</f>
        <v>Учитель будущего</v>
      </c>
      <c r="R4" s="97"/>
      <c r="S4" s="97"/>
      <c r="T4" s="97"/>
      <c r="U4" s="97"/>
    </row>
    <row r="5" spans="1:21" ht="24" customHeight="1" x14ac:dyDescent="0.2">
      <c r="A5" s="96" t="s">
        <v>10</v>
      </c>
      <c r="B5" s="96"/>
      <c r="C5" s="98" t="s">
        <v>170</v>
      </c>
      <c r="D5" s="98"/>
      <c r="E5" s="98"/>
      <c r="F5" s="98"/>
      <c r="G5" s="98"/>
      <c r="H5" s="96" t="s">
        <v>10</v>
      </c>
      <c r="I5" s="96"/>
      <c r="J5" s="98" t="str">
        <f>C5</f>
        <v>Таймырский долгано-ненецкий муниципальный район</v>
      </c>
      <c r="K5" s="98"/>
      <c r="L5" s="98"/>
      <c r="M5" s="98"/>
      <c r="N5" s="98"/>
      <c r="O5" s="96" t="s">
        <v>10</v>
      </c>
      <c r="P5" s="96"/>
      <c r="Q5" s="98" t="str">
        <f>J5</f>
        <v>Таймырский долгано-ненецкий муниципальный район</v>
      </c>
      <c r="R5" s="98"/>
      <c r="S5" s="98"/>
      <c r="T5" s="98"/>
      <c r="U5" s="98"/>
    </row>
    <row r="8" spans="1:21" ht="103.9" customHeight="1" x14ac:dyDescent="0.2">
      <c r="A8" s="99" t="s">
        <v>7</v>
      </c>
      <c r="B8" s="99"/>
      <c r="C8" s="104" t="s">
        <v>124</v>
      </c>
      <c r="D8" s="104"/>
      <c r="E8" s="104"/>
      <c r="F8" s="104"/>
      <c r="G8" s="104"/>
      <c r="H8" s="99" t="s">
        <v>7</v>
      </c>
      <c r="I8" s="99"/>
      <c r="J8" s="96" t="s">
        <v>49</v>
      </c>
      <c r="K8" s="96"/>
      <c r="L8" s="96"/>
      <c r="M8" s="96"/>
      <c r="N8" s="96"/>
      <c r="O8" s="99" t="s">
        <v>7</v>
      </c>
      <c r="P8" s="99"/>
      <c r="Q8" s="96" t="s">
        <v>50</v>
      </c>
      <c r="R8" s="96"/>
      <c r="S8" s="96"/>
      <c r="T8" s="96"/>
      <c r="U8" s="96"/>
    </row>
    <row r="9" spans="1:21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  <c r="O9" s="100" t="s">
        <v>14</v>
      </c>
      <c r="P9" s="100"/>
      <c r="Q9" s="100"/>
      <c r="R9" s="100"/>
      <c r="S9" s="100"/>
      <c r="T9" s="100"/>
      <c r="U9" s="100"/>
    </row>
    <row r="10" spans="1:21" s="9" customFormat="1" ht="30" customHeight="1" x14ac:dyDescent="0.25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 t="s">
        <v>13</v>
      </c>
      <c r="P10" s="5">
        <v>2019</v>
      </c>
      <c r="Q10" s="5">
        <v>2020</v>
      </c>
      <c r="R10" s="5">
        <v>2021</v>
      </c>
      <c r="S10" s="5">
        <v>2022</v>
      </c>
      <c r="T10" s="5">
        <v>2023</v>
      </c>
      <c r="U10" s="5">
        <v>2024</v>
      </c>
    </row>
    <row r="11" spans="1:21" ht="30" customHeight="1" x14ac:dyDescent="0.2">
      <c r="A11" s="10">
        <v>10</v>
      </c>
      <c r="B11" s="10">
        <v>0</v>
      </c>
      <c r="C11" s="10">
        <v>10</v>
      </c>
      <c r="D11" s="10">
        <v>20</v>
      </c>
      <c r="E11" s="10">
        <v>30</v>
      </c>
      <c r="F11" s="10">
        <v>40</v>
      </c>
      <c r="G11" s="10">
        <v>50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10">
        <v>0</v>
      </c>
      <c r="P11" s="10">
        <v>0</v>
      </c>
      <c r="Q11" s="10">
        <v>0.5</v>
      </c>
      <c r="R11" s="10">
        <v>1</v>
      </c>
      <c r="S11" s="10">
        <v>5</v>
      </c>
      <c r="T11" s="10">
        <v>7</v>
      </c>
      <c r="U11" s="10">
        <v>10</v>
      </c>
    </row>
    <row r="12" spans="1:21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  <c r="O12" s="101" t="s">
        <v>12</v>
      </c>
      <c r="P12" s="101"/>
      <c r="Q12" s="101"/>
      <c r="R12" s="101"/>
      <c r="S12" s="101"/>
      <c r="T12" s="101"/>
      <c r="U12" s="101"/>
    </row>
    <row r="13" spans="1:21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  <c r="O13" s="5" t="s">
        <v>13</v>
      </c>
      <c r="P13" s="5">
        <v>2019</v>
      </c>
      <c r="Q13" s="5">
        <v>2020</v>
      </c>
      <c r="R13" s="5">
        <v>2021</v>
      </c>
      <c r="S13" s="5">
        <v>2022</v>
      </c>
      <c r="T13" s="5">
        <v>2023</v>
      </c>
      <c r="U13" s="5">
        <v>2024</v>
      </c>
    </row>
    <row r="14" spans="1:21" ht="30" customHeight="1" x14ac:dyDescent="0.2">
      <c r="A14" s="10">
        <v>0</v>
      </c>
      <c r="B14" s="10">
        <v>0</v>
      </c>
      <c r="C14" s="10">
        <v>10</v>
      </c>
      <c r="D14" s="10">
        <v>20</v>
      </c>
      <c r="E14" s="10">
        <v>30</v>
      </c>
      <c r="F14" s="10">
        <v>40</v>
      </c>
      <c r="G14" s="10">
        <v>50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10">
        <v>0</v>
      </c>
      <c r="P14" s="10">
        <v>0</v>
      </c>
      <c r="Q14" s="28">
        <v>0.3</v>
      </c>
      <c r="R14" s="28">
        <v>0.5</v>
      </c>
      <c r="S14" s="28">
        <v>0.7</v>
      </c>
      <c r="T14" s="28">
        <v>0.9</v>
      </c>
      <c r="U14" s="28">
        <v>1</v>
      </c>
    </row>
    <row r="18" spans="1:21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  <c r="O18" s="102" t="s">
        <v>15</v>
      </c>
      <c r="P18" s="102"/>
      <c r="Q18" s="102"/>
      <c r="R18" s="102"/>
      <c r="S18" s="102"/>
      <c r="T18" s="102"/>
      <c r="U18" s="102"/>
    </row>
    <row r="19" spans="1:21" ht="90.6" customHeight="1" thickBot="1" x14ac:dyDescent="0.25">
      <c r="A19" s="96" t="s">
        <v>7</v>
      </c>
      <c r="B19" s="96"/>
      <c r="C19" s="96" t="str">
        <f>C8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9" s="96"/>
      <c r="E19" s="96"/>
      <c r="F19" s="96"/>
      <c r="G19" s="96"/>
      <c r="H19" s="96" t="s">
        <v>7</v>
      </c>
      <c r="I19" s="96"/>
      <c r="J19" s="96" t="str">
        <f>J8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9" s="96"/>
      <c r="L19" s="96"/>
      <c r="M19" s="96"/>
      <c r="N19" s="96"/>
      <c r="O19" s="96" t="s">
        <v>7</v>
      </c>
      <c r="P19" s="96"/>
      <c r="Q19" s="96" t="str">
        <f>Q8</f>
        <v>Доля педагогических работников, прошедших добровольную независимую оценку квалификации, процент</v>
      </c>
      <c r="R19" s="96"/>
      <c r="S19" s="96"/>
      <c r="T19" s="96"/>
      <c r="U19" s="96"/>
    </row>
    <row r="20" spans="1:21" ht="27" customHeight="1" thickBot="1" x14ac:dyDescent="0.25">
      <c r="A20" s="96" t="s">
        <v>8</v>
      </c>
      <c r="B20" s="96"/>
      <c r="C20" s="96"/>
      <c r="D20" s="3">
        <f>A11</f>
        <v>10</v>
      </c>
      <c r="H20" s="96" t="s">
        <v>8</v>
      </c>
      <c r="I20" s="96"/>
      <c r="J20" s="96"/>
      <c r="K20" s="3">
        <f>H11</f>
        <v>0</v>
      </c>
      <c r="O20" s="96" t="s">
        <v>8</v>
      </c>
      <c r="P20" s="96"/>
      <c r="Q20" s="96"/>
      <c r="R20" s="3">
        <f>O11</f>
        <v>0</v>
      </c>
    </row>
    <row r="21" spans="1:21" ht="27" customHeight="1" thickBot="1" x14ac:dyDescent="0.25">
      <c r="A21" s="96" t="s">
        <v>9</v>
      </c>
      <c r="B21" s="96"/>
      <c r="C21" s="96"/>
      <c r="D21" s="3">
        <f>A14</f>
        <v>0</v>
      </c>
      <c r="H21" s="96" t="s">
        <v>9</v>
      </c>
      <c r="I21" s="96"/>
      <c r="J21" s="96"/>
      <c r="K21" s="3">
        <f>H14</f>
        <v>0</v>
      </c>
      <c r="O21" s="96" t="s">
        <v>9</v>
      </c>
      <c r="P21" s="96"/>
      <c r="Q21" s="96"/>
      <c r="R21" s="3">
        <f>O14</f>
        <v>0</v>
      </c>
    </row>
    <row r="22" spans="1:21" ht="29.45" customHeight="1" x14ac:dyDescent="0.2">
      <c r="A22" s="24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4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  <c r="O22" s="24">
        <v>2019</v>
      </c>
      <c r="P22" s="103" t="str">
        <f>"ДОРОЖНАЯ КАРТА НА "&amp;O22&amp;" ГОД"</f>
        <v>ДОРОЖНАЯ КАРТА НА 2019 ГОД</v>
      </c>
      <c r="Q22" s="103"/>
      <c r="R22" s="103"/>
      <c r="S22" s="103"/>
      <c r="T22" s="103"/>
      <c r="U22" s="103"/>
    </row>
    <row r="23" spans="1:21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  <c r="O23" s="9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93"/>
      <c r="Q23" s="93"/>
      <c r="R23" s="93"/>
      <c r="S23" s="93"/>
      <c r="T23" s="93"/>
      <c r="U23" s="93"/>
    </row>
    <row r="24" spans="1:21" ht="28.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  <c r="O24" s="2" t="s">
        <v>0</v>
      </c>
      <c r="P24" s="2" t="s">
        <v>1</v>
      </c>
      <c r="Q24" s="2" t="s">
        <v>2</v>
      </c>
      <c r="R24" s="2" t="s">
        <v>6</v>
      </c>
      <c r="S24" s="2" t="s">
        <v>3</v>
      </c>
      <c r="T24" s="2" t="s">
        <v>4</v>
      </c>
      <c r="U24" s="2" t="s">
        <v>5</v>
      </c>
    </row>
    <row r="25" spans="1:21" ht="185.25" x14ac:dyDescent="0.2">
      <c r="A25" s="16">
        <v>43709</v>
      </c>
      <c r="B25" s="16">
        <v>43824</v>
      </c>
      <c r="C25" s="8" t="s">
        <v>171</v>
      </c>
      <c r="D25" s="2" t="s">
        <v>172</v>
      </c>
      <c r="E25" s="2" t="s">
        <v>173</v>
      </c>
      <c r="F25" s="2" t="s">
        <v>174</v>
      </c>
      <c r="G25" s="2" t="s">
        <v>175</v>
      </c>
      <c r="H25" s="16"/>
      <c r="I25" s="16"/>
      <c r="J25" s="2"/>
      <c r="K25" s="2"/>
      <c r="L25" s="2"/>
      <c r="M25" s="2"/>
      <c r="N25" s="2"/>
      <c r="O25" s="16"/>
      <c r="P25" s="16"/>
      <c r="Q25" s="2"/>
      <c r="R25" s="2"/>
      <c r="S25" s="2"/>
      <c r="T25" s="2"/>
      <c r="U25" s="2"/>
    </row>
    <row r="26" spans="1:21" ht="85.5" x14ac:dyDescent="0.2">
      <c r="A26" s="16">
        <v>43709</v>
      </c>
      <c r="B26" s="16">
        <v>43830</v>
      </c>
      <c r="C26" s="8" t="s">
        <v>176</v>
      </c>
      <c r="D26" s="2" t="s">
        <v>172</v>
      </c>
      <c r="E26" s="2" t="s">
        <v>173</v>
      </c>
      <c r="F26" s="2" t="s">
        <v>174</v>
      </c>
      <c r="G26" s="2" t="s">
        <v>175</v>
      </c>
      <c r="H26" s="16"/>
      <c r="I26" s="16"/>
      <c r="J26" s="2"/>
      <c r="K26" s="2"/>
      <c r="L26" s="2"/>
      <c r="M26" s="2"/>
      <c r="N26" s="2"/>
      <c r="O26" s="16"/>
      <c r="P26" s="16"/>
      <c r="Q26" s="2"/>
      <c r="R26" s="2"/>
      <c r="S26" s="2"/>
      <c r="T26" s="2"/>
      <c r="U26" s="2"/>
    </row>
    <row r="27" spans="1:21" ht="85.5" x14ac:dyDescent="0.2">
      <c r="A27" s="16">
        <v>43709</v>
      </c>
      <c r="B27" s="16">
        <v>43830</v>
      </c>
      <c r="C27" s="8" t="s">
        <v>177</v>
      </c>
      <c r="D27" s="2" t="s">
        <v>178</v>
      </c>
      <c r="E27" s="2" t="s">
        <v>179</v>
      </c>
      <c r="F27" s="2" t="s">
        <v>180</v>
      </c>
      <c r="G27" s="29" t="s">
        <v>181</v>
      </c>
      <c r="H27" s="16"/>
      <c r="I27" s="16"/>
      <c r="J27" s="2"/>
      <c r="K27" s="2"/>
      <c r="L27" s="2"/>
      <c r="M27" s="2"/>
      <c r="N27" s="2"/>
      <c r="O27" s="16"/>
      <c r="P27" s="16"/>
      <c r="Q27" s="2"/>
      <c r="R27" s="2"/>
      <c r="S27" s="2"/>
      <c r="T27" s="2"/>
      <c r="U27" s="2"/>
    </row>
    <row r="28" spans="1:21" ht="85.5" x14ac:dyDescent="0.2">
      <c r="A28" s="16">
        <v>43709</v>
      </c>
      <c r="B28" s="16">
        <v>43753</v>
      </c>
      <c r="C28" s="23" t="s">
        <v>182</v>
      </c>
      <c r="D28" s="2" t="s">
        <v>178</v>
      </c>
      <c r="E28" s="2" t="s">
        <v>179</v>
      </c>
      <c r="F28" s="2" t="s">
        <v>180</v>
      </c>
      <c r="G28" s="29" t="s">
        <v>181</v>
      </c>
      <c r="H28" s="16"/>
      <c r="I28" s="16"/>
      <c r="J28" s="2"/>
      <c r="K28" s="2"/>
      <c r="L28" s="2"/>
      <c r="M28" s="2"/>
      <c r="N28" s="2"/>
      <c r="O28" s="16"/>
      <c r="P28" s="16"/>
      <c r="Q28" s="2"/>
      <c r="R28" s="2"/>
      <c r="S28" s="2"/>
      <c r="T28" s="2"/>
      <c r="U28" s="2"/>
    </row>
    <row r="29" spans="1:21" ht="114" x14ac:dyDescent="0.2">
      <c r="A29" s="30">
        <v>43770</v>
      </c>
      <c r="B29" s="16">
        <v>43830</v>
      </c>
      <c r="C29" s="8" t="s">
        <v>183</v>
      </c>
      <c r="D29" s="2" t="s">
        <v>178</v>
      </c>
      <c r="E29" s="2" t="s">
        <v>179</v>
      </c>
      <c r="F29" s="2" t="s">
        <v>180</v>
      </c>
      <c r="G29" s="29" t="s">
        <v>181</v>
      </c>
      <c r="H29" s="16"/>
      <c r="I29" s="16"/>
      <c r="J29" s="2"/>
      <c r="K29" s="2"/>
      <c r="L29" s="2"/>
      <c r="M29" s="2"/>
      <c r="N29" s="2"/>
      <c r="O29" s="16"/>
      <c r="P29" s="16"/>
      <c r="Q29" s="2"/>
      <c r="R29" s="2"/>
      <c r="S29" s="2"/>
      <c r="T29" s="2"/>
      <c r="U29" s="2"/>
    </row>
    <row r="30" spans="1:21" ht="71.25" x14ac:dyDescent="0.2">
      <c r="A30" s="16">
        <v>43739</v>
      </c>
      <c r="B30" s="16">
        <v>43830</v>
      </c>
      <c r="C30" s="8" t="s">
        <v>184</v>
      </c>
      <c r="D30" s="2" t="s">
        <v>185</v>
      </c>
      <c r="E30" s="2" t="s">
        <v>186</v>
      </c>
      <c r="F30" s="2" t="s">
        <v>187</v>
      </c>
      <c r="G30" s="2" t="s">
        <v>188</v>
      </c>
      <c r="H30" s="16"/>
      <c r="I30" s="16"/>
      <c r="J30" s="2"/>
      <c r="K30" s="2"/>
      <c r="L30" s="2"/>
      <c r="M30" s="2"/>
      <c r="N30" s="2"/>
      <c r="O30" s="16"/>
      <c r="P30" s="16"/>
      <c r="Q30" s="2"/>
      <c r="R30" s="2"/>
      <c r="S30" s="2"/>
      <c r="T30" s="2"/>
      <c r="U30" s="2"/>
    </row>
    <row r="31" spans="1:21" ht="128.25" x14ac:dyDescent="0.2">
      <c r="A31" s="16">
        <v>43739</v>
      </c>
      <c r="B31" s="16">
        <v>43830</v>
      </c>
      <c r="C31" s="8" t="s">
        <v>189</v>
      </c>
      <c r="D31" s="2" t="s">
        <v>185</v>
      </c>
      <c r="E31" s="2" t="s">
        <v>186</v>
      </c>
      <c r="F31" s="2" t="s">
        <v>187</v>
      </c>
      <c r="G31" s="2" t="s">
        <v>188</v>
      </c>
      <c r="H31" s="16"/>
      <c r="I31" s="16"/>
      <c r="J31" s="2"/>
      <c r="K31" s="2"/>
      <c r="L31" s="2"/>
      <c r="M31" s="2"/>
      <c r="N31" s="2"/>
      <c r="O31" s="16"/>
      <c r="P31" s="16"/>
      <c r="Q31" s="2"/>
      <c r="R31" s="2"/>
      <c r="S31" s="2"/>
      <c r="T31" s="2"/>
      <c r="U31" s="2"/>
    </row>
    <row r="32" spans="1:21" ht="99.75" x14ac:dyDescent="0.2">
      <c r="A32" s="16">
        <v>43709</v>
      </c>
      <c r="B32" s="16">
        <v>43830</v>
      </c>
      <c r="C32" s="8" t="s">
        <v>190</v>
      </c>
      <c r="D32" s="2" t="s">
        <v>178</v>
      </c>
      <c r="E32" s="2" t="s">
        <v>179</v>
      </c>
      <c r="F32" s="2" t="s">
        <v>180</v>
      </c>
      <c r="G32" s="29" t="s">
        <v>181</v>
      </c>
      <c r="H32" s="16"/>
      <c r="I32" s="16"/>
      <c r="J32" s="2"/>
      <c r="K32" s="2"/>
      <c r="L32" s="2"/>
      <c r="M32" s="2"/>
      <c r="N32" s="2"/>
      <c r="O32" s="16"/>
      <c r="P32" s="16"/>
      <c r="Q32" s="2"/>
      <c r="R32" s="2"/>
      <c r="S32" s="2"/>
      <c r="T32" s="2"/>
      <c r="U32" s="2"/>
    </row>
    <row r="33" spans="1:21" ht="171" x14ac:dyDescent="0.2">
      <c r="A33" s="16">
        <v>43709</v>
      </c>
      <c r="B33" s="16">
        <v>43830</v>
      </c>
      <c r="C33" s="8" t="s">
        <v>191</v>
      </c>
      <c r="D33" s="31" t="s">
        <v>18</v>
      </c>
      <c r="E33" s="2"/>
      <c r="F33" s="2"/>
      <c r="G33" s="2"/>
      <c r="H33" s="16"/>
      <c r="I33" s="16"/>
      <c r="J33" s="2"/>
      <c r="K33" s="2"/>
      <c r="L33" s="2"/>
      <c r="M33" s="2"/>
      <c r="N33" s="2"/>
      <c r="O33" s="16"/>
      <c r="P33" s="16"/>
      <c r="Q33" s="2"/>
      <c r="R33" s="2"/>
      <c r="S33" s="2"/>
      <c r="T33" s="2"/>
      <c r="U33" s="2"/>
    </row>
    <row r="34" spans="1:21" ht="101.25" customHeight="1" x14ac:dyDescent="0.2">
      <c r="A34" s="16">
        <v>43709</v>
      </c>
      <c r="B34" s="16">
        <v>43830</v>
      </c>
      <c r="C34" s="8" t="s">
        <v>192</v>
      </c>
      <c r="D34" s="2" t="s">
        <v>178</v>
      </c>
      <c r="E34" s="2" t="s">
        <v>179</v>
      </c>
      <c r="F34" s="2" t="s">
        <v>180</v>
      </c>
      <c r="G34" s="29" t="s">
        <v>181</v>
      </c>
      <c r="H34" s="16"/>
      <c r="I34" s="16"/>
      <c r="J34" s="2"/>
      <c r="K34" s="2"/>
      <c r="L34" s="2"/>
      <c r="M34" s="2"/>
      <c r="N34" s="2"/>
      <c r="O34" s="16"/>
      <c r="P34" s="16"/>
      <c r="Q34" s="2"/>
      <c r="R34" s="2"/>
      <c r="S34" s="2"/>
      <c r="T34" s="2"/>
      <c r="U34" s="2"/>
    </row>
    <row r="35" spans="1:21" ht="71.25" x14ac:dyDescent="0.2">
      <c r="A35" s="16">
        <v>43709</v>
      </c>
      <c r="B35" s="16">
        <v>43830</v>
      </c>
      <c r="C35" s="23" t="s">
        <v>193</v>
      </c>
      <c r="D35" s="2" t="s">
        <v>185</v>
      </c>
      <c r="E35" s="2" t="s">
        <v>186</v>
      </c>
      <c r="F35" s="2" t="s">
        <v>187</v>
      </c>
      <c r="G35" s="2" t="s">
        <v>188</v>
      </c>
      <c r="H35" s="16"/>
      <c r="I35" s="16"/>
      <c r="J35" s="2"/>
      <c r="K35" s="2"/>
      <c r="L35" s="2"/>
      <c r="M35" s="2"/>
      <c r="N35" s="2"/>
      <c r="O35" s="16"/>
      <c r="P35" s="16"/>
      <c r="Q35" s="2"/>
      <c r="R35" s="2"/>
      <c r="S35" s="2"/>
      <c r="T35" s="2"/>
      <c r="U35" s="2"/>
    </row>
    <row r="36" spans="1:21" ht="85.5" x14ac:dyDescent="0.2">
      <c r="A36" s="16">
        <v>43800</v>
      </c>
      <c r="B36" s="16">
        <v>43830</v>
      </c>
      <c r="C36" s="8" t="s">
        <v>194</v>
      </c>
      <c r="D36" s="2" t="s">
        <v>178</v>
      </c>
      <c r="E36" s="2" t="s">
        <v>179</v>
      </c>
      <c r="F36" s="2" t="s">
        <v>180</v>
      </c>
      <c r="G36" s="29" t="s">
        <v>181</v>
      </c>
      <c r="H36" s="16"/>
      <c r="I36" s="16"/>
      <c r="J36" s="2"/>
      <c r="K36" s="2"/>
      <c r="L36" s="2"/>
      <c r="M36" s="2"/>
      <c r="N36" s="2"/>
      <c r="O36" s="16"/>
      <c r="P36" s="16"/>
      <c r="Q36" s="2"/>
      <c r="R36" s="2"/>
      <c r="S36" s="2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32"/>
      <c r="I37" s="16"/>
      <c r="J37" s="2"/>
      <c r="K37" s="2"/>
      <c r="L37" s="2"/>
      <c r="M37" s="2"/>
      <c r="N37" s="2"/>
      <c r="O37" s="16"/>
      <c r="P37" s="16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16"/>
      <c r="I38" s="16"/>
      <c r="J38" s="2"/>
      <c r="K38" s="2"/>
      <c r="L38" s="2"/>
      <c r="M38" s="2"/>
      <c r="N38" s="2"/>
      <c r="O38" s="16"/>
      <c r="P38" s="16"/>
      <c r="Q38" s="2"/>
      <c r="R38" s="2"/>
      <c r="S38" s="2"/>
      <c r="T38" s="2"/>
      <c r="U38" s="2"/>
    </row>
    <row r="39" spans="1:21" x14ac:dyDescent="0.2">
      <c r="A39" s="16"/>
      <c r="B39" s="16"/>
      <c r="C39" s="2"/>
      <c r="D39" s="2"/>
      <c r="E39" s="2"/>
      <c r="F39" s="2"/>
      <c r="G39" s="2"/>
      <c r="H39" s="16"/>
      <c r="I39" s="16"/>
      <c r="J39" s="2"/>
      <c r="K39" s="2"/>
      <c r="L39" s="2"/>
      <c r="M39" s="2"/>
      <c r="N39" s="2"/>
      <c r="O39" s="16"/>
      <c r="P39" s="16"/>
      <c r="Q39" s="2"/>
      <c r="R39" s="2"/>
      <c r="S39" s="2"/>
      <c r="T39" s="2"/>
      <c r="U39" s="2"/>
    </row>
    <row r="40" spans="1:21" ht="90.6" customHeight="1" thickBot="1" x14ac:dyDescent="0.25">
      <c r="A40" s="96" t="s">
        <v>7</v>
      </c>
      <c r="B40" s="96"/>
      <c r="C40" s="96" t="str">
        <f>C19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40" s="96"/>
      <c r="E40" s="96"/>
      <c r="F40" s="96"/>
      <c r="G40" s="96"/>
      <c r="H40" s="96" t="s">
        <v>7</v>
      </c>
      <c r="I40" s="96"/>
      <c r="J40" s="96" t="str">
        <f>J19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40" s="96"/>
      <c r="L40" s="96"/>
      <c r="M40" s="96"/>
      <c r="N40" s="96"/>
      <c r="O40" s="96" t="s">
        <v>7</v>
      </c>
      <c r="P40" s="96"/>
      <c r="Q40" s="96" t="str">
        <f>Q19</f>
        <v>Доля педагогических работников, прошедших добровольную независимую оценку квалификации, процент</v>
      </c>
      <c r="R40" s="96"/>
      <c r="S40" s="96"/>
      <c r="T40" s="96"/>
      <c r="U40" s="96"/>
    </row>
    <row r="41" spans="1:21" ht="27" customHeight="1" thickBot="1" x14ac:dyDescent="0.25">
      <c r="A41" s="96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96"/>
      <c r="C41" s="96"/>
      <c r="D41" s="3">
        <f>B11</f>
        <v>0</v>
      </c>
      <c r="H41" s="96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96"/>
      <c r="J41" s="96"/>
      <c r="K41" s="3">
        <f>I11</f>
        <v>0</v>
      </c>
      <c r="O41" s="96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96"/>
      <c r="Q41" s="96"/>
      <c r="R41" s="3">
        <f>P11</f>
        <v>0</v>
      </c>
    </row>
    <row r="42" spans="1:21" ht="27" customHeight="1" thickBot="1" x14ac:dyDescent="0.25">
      <c r="A42" s="96" t="str">
        <f>"Значение по муниципалитету на конец "&amp;A22&amp;" года"</f>
        <v>Значение по муниципалитету на конец 2019 года</v>
      </c>
      <c r="B42" s="96"/>
      <c r="C42" s="96"/>
      <c r="D42" s="3">
        <f>B14</f>
        <v>0</v>
      </c>
      <c r="H42" s="96" t="str">
        <f>"Значение по муниципалитету на конец "&amp;H22&amp;" года"</f>
        <v>Значение по муниципалитету на конец 2019 года</v>
      </c>
      <c r="I42" s="96"/>
      <c r="J42" s="96"/>
      <c r="K42" s="3">
        <f>I14</f>
        <v>0</v>
      </c>
      <c r="O42" s="96" t="str">
        <f>"Значение по муниципалитету на конец "&amp;O22&amp;" года"</f>
        <v>Значение по муниципалитету на конец 2019 года</v>
      </c>
      <c r="P42" s="96"/>
      <c r="Q42" s="96"/>
      <c r="R42" s="3">
        <f>P14</f>
        <v>0</v>
      </c>
    </row>
    <row r="43" spans="1:21" ht="29.45" customHeight="1" x14ac:dyDescent="0.2">
      <c r="A43" s="24">
        <v>2020</v>
      </c>
      <c r="B43" s="103" t="str">
        <f>"ДОРОЖНАЯ КАРТА НА "&amp;A43&amp;" ГОД"</f>
        <v>ДОРОЖНАЯ КАРТА НА 2020 ГОД</v>
      </c>
      <c r="C43" s="103"/>
      <c r="D43" s="103"/>
      <c r="E43" s="103"/>
      <c r="F43" s="103"/>
      <c r="G43" s="103"/>
      <c r="H43" s="24">
        <v>2020</v>
      </c>
      <c r="I43" s="103" t="str">
        <f>"ДОРОЖНАЯ КАРТА НА "&amp;H43&amp;" ГОД"</f>
        <v>ДОРОЖНАЯ КАРТА НА 2020 ГОД</v>
      </c>
      <c r="J43" s="103"/>
      <c r="K43" s="103"/>
      <c r="L43" s="103"/>
      <c r="M43" s="103"/>
      <c r="N43" s="103"/>
      <c r="O43" s="24">
        <v>2020</v>
      </c>
      <c r="P43" s="103" t="str">
        <f>"ДОРОЖНАЯ КАРТА НА "&amp;O43&amp;" ГОД"</f>
        <v>ДОРОЖНАЯ КАРТА НА 2020 ГОД</v>
      </c>
      <c r="Q43" s="103"/>
      <c r="R43" s="103"/>
      <c r="S43" s="103"/>
      <c r="T43" s="103"/>
      <c r="U43" s="103"/>
    </row>
    <row r="44" spans="1:21" ht="24.6" customHeight="1" x14ac:dyDescent="0.2">
      <c r="A44" s="9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93"/>
      <c r="C44" s="93"/>
      <c r="D44" s="93"/>
      <c r="E44" s="93"/>
      <c r="F44" s="93"/>
      <c r="G44" s="93"/>
      <c r="H44" s="9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93"/>
      <c r="J44" s="93"/>
      <c r="K44" s="93"/>
      <c r="L44" s="93"/>
      <c r="M44" s="93"/>
      <c r="N44" s="93"/>
      <c r="O44" s="9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93"/>
      <c r="Q44" s="93"/>
      <c r="R44" s="93"/>
      <c r="S44" s="93"/>
      <c r="T44" s="93"/>
      <c r="U44" s="93"/>
    </row>
    <row r="45" spans="1:21" ht="28.5" x14ac:dyDescent="0.2">
      <c r="A45" s="2" t="s">
        <v>0</v>
      </c>
      <c r="B45" s="2" t="s">
        <v>1</v>
      </c>
      <c r="C45" s="2" t="s">
        <v>2</v>
      </c>
      <c r="D45" s="2" t="s">
        <v>6</v>
      </c>
      <c r="E45" s="2" t="s">
        <v>3</v>
      </c>
      <c r="F45" s="2" t="s">
        <v>4</v>
      </c>
      <c r="G45" s="2" t="s">
        <v>5</v>
      </c>
      <c r="H45" s="2" t="s">
        <v>0</v>
      </c>
      <c r="I45" s="2" t="s">
        <v>1</v>
      </c>
      <c r="J45" s="2" t="s">
        <v>2</v>
      </c>
      <c r="K45" s="2" t="s">
        <v>6</v>
      </c>
      <c r="L45" s="2" t="s">
        <v>3</v>
      </c>
      <c r="M45" s="2" t="s">
        <v>4</v>
      </c>
      <c r="N45" s="2" t="s">
        <v>5</v>
      </c>
      <c r="O45" s="2" t="s">
        <v>0</v>
      </c>
      <c r="P45" s="2" t="s">
        <v>1</v>
      </c>
      <c r="Q45" s="2" t="s">
        <v>2</v>
      </c>
      <c r="R45" s="2" t="s">
        <v>6</v>
      </c>
      <c r="S45" s="2" t="s">
        <v>3</v>
      </c>
      <c r="T45" s="2" t="s">
        <v>4</v>
      </c>
      <c r="U45" s="2" t="s">
        <v>5</v>
      </c>
    </row>
    <row r="46" spans="1:21" ht="159" customHeight="1" x14ac:dyDescent="0.2">
      <c r="A46" s="16">
        <v>43831</v>
      </c>
      <c r="B46" s="16">
        <v>44196</v>
      </c>
      <c r="C46" s="33" t="s">
        <v>195</v>
      </c>
      <c r="D46" s="2" t="s">
        <v>178</v>
      </c>
      <c r="E46" s="2" t="s">
        <v>179</v>
      </c>
      <c r="F46" s="2" t="s">
        <v>180</v>
      </c>
      <c r="G46" s="29" t="s">
        <v>181</v>
      </c>
      <c r="H46" s="16"/>
      <c r="I46" s="16"/>
      <c r="J46" s="2"/>
      <c r="K46" s="2"/>
      <c r="L46" s="2"/>
      <c r="M46" s="2"/>
      <c r="N46" s="2"/>
      <c r="O46" s="16">
        <v>43831</v>
      </c>
      <c r="P46" s="16">
        <v>44196</v>
      </c>
      <c r="Q46" s="8" t="s">
        <v>196</v>
      </c>
      <c r="R46" s="31" t="s">
        <v>18</v>
      </c>
      <c r="S46" s="2"/>
      <c r="T46" s="2"/>
      <c r="U46" s="2"/>
    </row>
    <row r="47" spans="1:21" ht="150" customHeight="1" x14ac:dyDescent="0.2">
      <c r="A47" s="16">
        <v>43862</v>
      </c>
      <c r="B47" s="16">
        <v>44196</v>
      </c>
      <c r="C47" s="8" t="s">
        <v>197</v>
      </c>
      <c r="D47" s="31" t="s">
        <v>18</v>
      </c>
      <c r="E47" s="2"/>
      <c r="F47" s="2"/>
      <c r="G47" s="2"/>
      <c r="H47" s="16"/>
      <c r="I47" s="16"/>
      <c r="J47" s="2"/>
      <c r="K47" s="2"/>
      <c r="L47" s="2"/>
      <c r="M47" s="2"/>
      <c r="N47" s="2"/>
      <c r="O47" s="16">
        <v>43831</v>
      </c>
      <c r="P47" s="16">
        <v>44196</v>
      </c>
      <c r="Q47" s="8" t="s">
        <v>198</v>
      </c>
      <c r="R47" s="2" t="s">
        <v>185</v>
      </c>
      <c r="S47" s="2" t="s">
        <v>186</v>
      </c>
      <c r="T47" s="2" t="s">
        <v>187</v>
      </c>
      <c r="U47" s="2" t="s">
        <v>188</v>
      </c>
    </row>
    <row r="48" spans="1:21" ht="97.5" customHeight="1" x14ac:dyDescent="0.2">
      <c r="A48" s="16">
        <v>43952</v>
      </c>
      <c r="B48" s="16">
        <v>44196</v>
      </c>
      <c r="C48" s="8" t="s">
        <v>199</v>
      </c>
      <c r="D48" s="2" t="s">
        <v>172</v>
      </c>
      <c r="E48" s="2" t="s">
        <v>173</v>
      </c>
      <c r="F48" s="2" t="s">
        <v>174</v>
      </c>
      <c r="G48" s="2" t="s">
        <v>175</v>
      </c>
      <c r="H48" s="16"/>
      <c r="I48" s="16"/>
      <c r="J48" s="2"/>
      <c r="K48" s="2"/>
      <c r="L48" s="2"/>
      <c r="M48" s="2"/>
      <c r="N48" s="2"/>
      <c r="O48" s="16">
        <v>43831</v>
      </c>
      <c r="P48" s="16">
        <v>44196</v>
      </c>
      <c r="Q48" s="8" t="s">
        <v>200</v>
      </c>
      <c r="R48" s="2" t="s">
        <v>185</v>
      </c>
      <c r="S48" s="2" t="s">
        <v>186</v>
      </c>
      <c r="T48" s="2" t="s">
        <v>187</v>
      </c>
      <c r="U48" s="2" t="s">
        <v>188</v>
      </c>
    </row>
    <row r="49" spans="1:21" ht="102" customHeight="1" x14ac:dyDescent="0.2">
      <c r="A49" s="16">
        <v>44075</v>
      </c>
      <c r="B49" s="16">
        <v>44196</v>
      </c>
      <c r="C49" s="8" t="s">
        <v>201</v>
      </c>
      <c r="D49" s="2" t="s">
        <v>178</v>
      </c>
      <c r="E49" s="2" t="s">
        <v>179</v>
      </c>
      <c r="F49" s="2" t="s">
        <v>180</v>
      </c>
      <c r="G49" s="29" t="s">
        <v>181</v>
      </c>
      <c r="H49" s="16"/>
      <c r="I49" s="16"/>
      <c r="J49" s="2"/>
      <c r="K49" s="2"/>
      <c r="L49" s="2"/>
      <c r="M49" s="2"/>
      <c r="N49" s="2"/>
      <c r="O49" s="16">
        <v>43831</v>
      </c>
      <c r="P49" s="16">
        <v>44196</v>
      </c>
      <c r="Q49" s="8" t="s">
        <v>202</v>
      </c>
      <c r="R49" s="2" t="s">
        <v>185</v>
      </c>
      <c r="S49" s="2" t="s">
        <v>186</v>
      </c>
      <c r="T49" s="2" t="s">
        <v>187</v>
      </c>
      <c r="U49" s="2" t="s">
        <v>188</v>
      </c>
    </row>
    <row r="50" spans="1:21" ht="142.5" x14ac:dyDescent="0.2">
      <c r="A50" s="16">
        <v>44105</v>
      </c>
      <c r="B50" s="16">
        <v>44196</v>
      </c>
      <c r="C50" s="8" t="s">
        <v>203</v>
      </c>
      <c r="D50" s="2" t="s">
        <v>178</v>
      </c>
      <c r="E50" s="2" t="s">
        <v>179</v>
      </c>
      <c r="F50" s="2" t="s">
        <v>180</v>
      </c>
      <c r="G50" s="29" t="s">
        <v>181</v>
      </c>
      <c r="H50" s="16"/>
      <c r="I50" s="16"/>
      <c r="J50" s="2"/>
      <c r="K50" s="2"/>
      <c r="L50" s="2"/>
      <c r="M50" s="2"/>
      <c r="N50" s="2"/>
      <c r="O50" s="16">
        <v>43831</v>
      </c>
      <c r="P50" s="16">
        <v>44196</v>
      </c>
      <c r="Q50" s="8" t="s">
        <v>204</v>
      </c>
      <c r="R50" s="31" t="s">
        <v>18</v>
      </c>
      <c r="S50" s="2"/>
      <c r="T50" s="2"/>
      <c r="U50" s="2"/>
    </row>
    <row r="51" spans="1:21" ht="75" customHeight="1" x14ac:dyDescent="0.2">
      <c r="A51" s="16">
        <v>43831</v>
      </c>
      <c r="B51" s="34">
        <v>44196</v>
      </c>
      <c r="C51" s="8" t="s">
        <v>205</v>
      </c>
      <c r="D51" s="31" t="s">
        <v>18</v>
      </c>
      <c r="E51" s="2"/>
      <c r="F51" s="2"/>
      <c r="G51" s="2"/>
      <c r="H51" s="16"/>
      <c r="I51" s="16"/>
      <c r="J51" s="2"/>
      <c r="K51" s="2"/>
      <c r="L51" s="2"/>
      <c r="M51" s="2"/>
      <c r="N51" s="2"/>
      <c r="O51" s="16"/>
      <c r="P51" s="16"/>
      <c r="Q51" s="2"/>
      <c r="R51" s="2"/>
      <c r="S51" s="2"/>
      <c r="T51" s="2"/>
      <c r="U51" s="2"/>
    </row>
    <row r="52" spans="1:21" ht="128.25" x14ac:dyDescent="0.2">
      <c r="A52" s="16">
        <v>43831</v>
      </c>
      <c r="B52" s="16">
        <v>44105</v>
      </c>
      <c r="C52" s="8" t="s">
        <v>206</v>
      </c>
      <c r="D52" s="2" t="s">
        <v>178</v>
      </c>
      <c r="E52" s="2" t="s">
        <v>179</v>
      </c>
      <c r="F52" s="2" t="s">
        <v>180</v>
      </c>
      <c r="G52" s="29" t="s">
        <v>181</v>
      </c>
      <c r="H52" s="16"/>
      <c r="I52" s="16"/>
      <c r="J52" s="2"/>
      <c r="K52" s="2"/>
      <c r="L52" s="2"/>
      <c r="M52" s="2"/>
      <c r="N52" s="2"/>
      <c r="O52" s="16"/>
      <c r="P52" s="16"/>
      <c r="Q52" s="2"/>
      <c r="R52" s="2"/>
      <c r="S52" s="2"/>
      <c r="T52" s="2"/>
      <c r="U52" s="2"/>
    </row>
    <row r="53" spans="1:21" ht="99.75" x14ac:dyDescent="0.2">
      <c r="A53" s="16">
        <v>43831</v>
      </c>
      <c r="B53" s="34">
        <v>44196</v>
      </c>
      <c r="C53" s="8" t="s">
        <v>207</v>
      </c>
      <c r="D53" s="2" t="s">
        <v>185</v>
      </c>
      <c r="E53" s="2" t="s">
        <v>186</v>
      </c>
      <c r="F53" s="2" t="s">
        <v>187</v>
      </c>
      <c r="G53" s="2" t="s">
        <v>188</v>
      </c>
      <c r="H53" s="16"/>
      <c r="I53" s="16"/>
      <c r="J53" s="2"/>
      <c r="K53" s="2"/>
      <c r="L53" s="2"/>
      <c r="M53" s="2"/>
      <c r="N53" s="2"/>
      <c r="O53" s="16"/>
      <c r="P53" s="16"/>
      <c r="Q53" s="2"/>
      <c r="R53" s="2"/>
      <c r="S53" s="2"/>
      <c r="T53" s="2"/>
      <c r="U53" s="2"/>
    </row>
    <row r="54" spans="1:21" ht="99.75" x14ac:dyDescent="0.2">
      <c r="A54" s="16">
        <v>43952</v>
      </c>
      <c r="B54" s="16">
        <v>43982</v>
      </c>
      <c r="C54" s="8" t="s">
        <v>208</v>
      </c>
      <c r="D54" s="2" t="s">
        <v>185</v>
      </c>
      <c r="E54" s="2" t="s">
        <v>186</v>
      </c>
      <c r="F54" s="2" t="s">
        <v>187</v>
      </c>
      <c r="G54" s="2" t="s">
        <v>188</v>
      </c>
      <c r="H54" s="16"/>
      <c r="I54" s="16"/>
      <c r="J54" s="2"/>
      <c r="K54" s="2"/>
      <c r="L54" s="2"/>
      <c r="M54" s="2"/>
      <c r="N54" s="2"/>
      <c r="O54" s="16"/>
      <c r="P54" s="16"/>
      <c r="Q54" s="2"/>
      <c r="R54" s="2"/>
      <c r="S54" s="2"/>
      <c r="T54" s="2"/>
      <c r="U54" s="2"/>
    </row>
    <row r="55" spans="1:21" ht="128.25" x14ac:dyDescent="0.2">
      <c r="A55" s="35">
        <v>43952</v>
      </c>
      <c r="B55" s="16">
        <v>44196</v>
      </c>
      <c r="C55" s="8" t="s">
        <v>209</v>
      </c>
      <c r="D55" s="36" t="s">
        <v>178</v>
      </c>
      <c r="E55" s="36" t="s">
        <v>179</v>
      </c>
      <c r="F55" s="36" t="s">
        <v>180</v>
      </c>
      <c r="G55" s="37" t="s">
        <v>181</v>
      </c>
      <c r="H55" s="16"/>
      <c r="I55" s="16"/>
      <c r="J55" s="2"/>
      <c r="K55" s="2"/>
      <c r="L55" s="2"/>
      <c r="M55" s="2"/>
      <c r="N55" s="2"/>
      <c r="O55" s="16"/>
      <c r="P55" s="16"/>
      <c r="Q55" s="2"/>
      <c r="R55" s="2"/>
      <c r="S55" s="2"/>
      <c r="T55" s="2"/>
      <c r="U55" s="2"/>
    </row>
    <row r="56" spans="1:21" ht="85.5" x14ac:dyDescent="0.2">
      <c r="A56" s="30">
        <v>44075</v>
      </c>
      <c r="B56" s="34">
        <v>44196</v>
      </c>
      <c r="C56" s="8" t="s">
        <v>210</v>
      </c>
      <c r="D56" s="36" t="s">
        <v>178</v>
      </c>
      <c r="E56" s="36" t="s">
        <v>179</v>
      </c>
      <c r="F56" s="36" t="s">
        <v>180</v>
      </c>
      <c r="G56" s="37" t="s">
        <v>181</v>
      </c>
      <c r="H56" s="16"/>
      <c r="I56" s="16"/>
      <c r="J56" s="2"/>
      <c r="K56" s="2"/>
      <c r="L56" s="2"/>
      <c r="M56" s="2"/>
      <c r="N56" s="2"/>
      <c r="O56" s="16"/>
      <c r="P56" s="16"/>
      <c r="Q56" s="2"/>
      <c r="R56" s="2"/>
      <c r="S56" s="2"/>
      <c r="T56" s="2"/>
      <c r="U56" s="2"/>
    </row>
    <row r="57" spans="1:21" ht="128.25" x14ac:dyDescent="0.2">
      <c r="A57" s="16">
        <v>44136</v>
      </c>
      <c r="B57" s="34">
        <v>44196</v>
      </c>
      <c r="C57" s="38" t="s">
        <v>211</v>
      </c>
      <c r="D57" s="36" t="s">
        <v>178</v>
      </c>
      <c r="E57" s="36" t="s">
        <v>179</v>
      </c>
      <c r="F57" s="36" t="s">
        <v>180</v>
      </c>
      <c r="G57" s="37" t="s">
        <v>181</v>
      </c>
      <c r="H57" s="16"/>
      <c r="I57" s="16"/>
      <c r="J57" s="2"/>
      <c r="K57" s="2"/>
      <c r="L57" s="2"/>
      <c r="M57" s="2"/>
      <c r="N57" s="2"/>
      <c r="O57" s="16"/>
      <c r="P57" s="16"/>
      <c r="Q57" s="2"/>
      <c r="R57" s="2"/>
      <c r="S57" s="2"/>
      <c r="T57" s="2"/>
      <c r="U57" s="2"/>
    </row>
    <row r="58" spans="1:21" ht="171" customHeight="1" x14ac:dyDescent="0.2">
      <c r="A58" s="16">
        <v>43831</v>
      </c>
      <c r="B58" s="16">
        <v>44196</v>
      </c>
      <c r="C58" s="39" t="s">
        <v>212</v>
      </c>
      <c r="D58" s="40" t="s">
        <v>178</v>
      </c>
      <c r="E58" s="40" t="s">
        <v>179</v>
      </c>
      <c r="F58" s="40" t="s">
        <v>180</v>
      </c>
      <c r="G58" s="37" t="s">
        <v>181</v>
      </c>
      <c r="H58" s="16"/>
      <c r="I58" s="16"/>
      <c r="J58" s="2"/>
      <c r="K58" s="2"/>
      <c r="L58" s="2"/>
      <c r="M58" s="2"/>
      <c r="N58" s="2"/>
      <c r="O58" s="16"/>
      <c r="P58" s="16"/>
      <c r="Q58" s="2"/>
      <c r="R58" s="2"/>
      <c r="S58" s="2"/>
      <c r="T58" s="2"/>
      <c r="U58" s="2"/>
    </row>
    <row r="59" spans="1:21" ht="101.25" customHeight="1" x14ac:dyDescent="0.2">
      <c r="A59" s="16">
        <v>43831</v>
      </c>
      <c r="B59" s="34">
        <v>44196</v>
      </c>
      <c r="C59" s="8" t="s">
        <v>190</v>
      </c>
      <c r="D59" s="2" t="s">
        <v>178</v>
      </c>
      <c r="E59" s="2" t="s">
        <v>179</v>
      </c>
      <c r="F59" s="2" t="s">
        <v>180</v>
      </c>
      <c r="G59" s="29" t="s">
        <v>181</v>
      </c>
      <c r="H59" s="16"/>
      <c r="I59" s="16"/>
      <c r="J59" s="2"/>
      <c r="K59" s="2"/>
      <c r="L59" s="2"/>
      <c r="M59" s="2"/>
      <c r="N59" s="2"/>
      <c r="O59" s="16"/>
      <c r="P59" s="16"/>
      <c r="Q59" s="2"/>
      <c r="R59" s="2"/>
      <c r="S59" s="2"/>
      <c r="T59" s="2"/>
      <c r="U59" s="2"/>
    </row>
    <row r="60" spans="1:21" ht="85.5" x14ac:dyDescent="0.2">
      <c r="A60" s="16">
        <v>44166</v>
      </c>
      <c r="B60" s="16">
        <v>44196</v>
      </c>
      <c r="C60" s="8" t="s">
        <v>194</v>
      </c>
      <c r="D60" s="2" t="s">
        <v>178</v>
      </c>
      <c r="E60" s="2" t="s">
        <v>179</v>
      </c>
      <c r="F60" s="2" t="s">
        <v>180</v>
      </c>
      <c r="G60" s="29" t="s">
        <v>181</v>
      </c>
      <c r="H60" s="16"/>
      <c r="I60" s="16"/>
      <c r="J60" s="2"/>
      <c r="K60" s="2"/>
      <c r="L60" s="2"/>
      <c r="M60" s="2"/>
      <c r="N60" s="2"/>
      <c r="O60" s="16"/>
      <c r="P60" s="16"/>
      <c r="Q60" s="2"/>
      <c r="R60" s="2"/>
      <c r="S60" s="2"/>
      <c r="T60" s="2"/>
      <c r="U60" s="2"/>
    </row>
    <row r="61" spans="1:21" ht="90.6" customHeight="1" thickBot="1" x14ac:dyDescent="0.25">
      <c r="A61" s="96" t="s">
        <v>7</v>
      </c>
      <c r="B61" s="96"/>
      <c r="C61" s="96" t="str">
        <f>C40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61" s="96"/>
      <c r="E61" s="96"/>
      <c r="F61" s="96"/>
      <c r="G61" s="96"/>
      <c r="H61" s="96" t="s">
        <v>7</v>
      </c>
      <c r="I61" s="96"/>
      <c r="J61" s="96" t="str">
        <f>J40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61" s="96"/>
      <c r="L61" s="96"/>
      <c r="M61" s="96"/>
      <c r="N61" s="96"/>
      <c r="O61" s="96" t="s">
        <v>7</v>
      </c>
      <c r="P61" s="96"/>
      <c r="Q61" s="96" t="str">
        <f>Q40</f>
        <v>Доля педагогических работников, прошедших добровольную независимую оценку квалификации, процент</v>
      </c>
      <c r="R61" s="96"/>
      <c r="S61" s="96"/>
      <c r="T61" s="96"/>
      <c r="U61" s="96"/>
    </row>
    <row r="62" spans="1:21" ht="27" customHeight="1" thickBot="1" x14ac:dyDescent="0.25">
      <c r="A62" s="96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96"/>
      <c r="C62" s="96"/>
      <c r="D62" s="3">
        <f>C11</f>
        <v>10</v>
      </c>
      <c r="H62" s="96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96"/>
      <c r="J62" s="96"/>
      <c r="K62" s="3">
        <f>J11</f>
        <v>0</v>
      </c>
      <c r="O62" s="96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96"/>
      <c r="Q62" s="96"/>
      <c r="R62" s="3">
        <f>Q11</f>
        <v>0.5</v>
      </c>
    </row>
    <row r="63" spans="1:21" ht="27" customHeight="1" thickBot="1" x14ac:dyDescent="0.25">
      <c r="A63" s="96" t="str">
        <f>"Значение по муниципалитету на конец "&amp;A43&amp;" года"</f>
        <v>Значение по муниципалитету на конец 2020 года</v>
      </c>
      <c r="B63" s="96"/>
      <c r="C63" s="96"/>
      <c r="D63" s="3">
        <f>C14</f>
        <v>10</v>
      </c>
      <c r="H63" s="96" t="str">
        <f>"Значение по муниципалитету на конец "&amp;H43&amp;" года"</f>
        <v>Значение по муниципалитету на конец 2020 года</v>
      </c>
      <c r="I63" s="96"/>
      <c r="J63" s="96"/>
      <c r="K63" s="3">
        <f>J14</f>
        <v>0</v>
      </c>
      <c r="O63" s="96" t="str">
        <f>"Значение по муниципалитету на конец "&amp;O43&amp;" года"</f>
        <v>Значение по муниципалитету на конец 2020 года</v>
      </c>
      <c r="P63" s="96"/>
      <c r="Q63" s="96"/>
      <c r="R63" s="3">
        <f>Q14</f>
        <v>0.3</v>
      </c>
    </row>
    <row r="64" spans="1:21" ht="29.45" customHeight="1" x14ac:dyDescent="0.2">
      <c r="A64" s="24">
        <v>2021</v>
      </c>
      <c r="B64" s="103" t="str">
        <f>"ДОРОЖНАЯ КАРТА НА "&amp;A64&amp;" ГОД"</f>
        <v>ДОРОЖНАЯ КАРТА НА 2021 ГОД</v>
      </c>
      <c r="C64" s="103"/>
      <c r="D64" s="103"/>
      <c r="E64" s="103"/>
      <c r="F64" s="103"/>
      <c r="G64" s="103"/>
      <c r="H64" s="24">
        <v>2021</v>
      </c>
      <c r="I64" s="103" t="str">
        <f>"ДОРОЖНАЯ КАРТА НА "&amp;H64&amp;" ГОД"</f>
        <v>ДОРОЖНАЯ КАРТА НА 2021 ГОД</v>
      </c>
      <c r="J64" s="103"/>
      <c r="K64" s="103"/>
      <c r="L64" s="103"/>
      <c r="M64" s="103"/>
      <c r="N64" s="103"/>
      <c r="O64" s="24">
        <v>2021</v>
      </c>
      <c r="P64" s="103" t="str">
        <f>"ДОРОЖНАЯ КАРТА НА "&amp;O64&amp;" ГОД"</f>
        <v>ДОРОЖНАЯ КАРТА НА 2021 ГОД</v>
      </c>
      <c r="Q64" s="103"/>
      <c r="R64" s="103"/>
      <c r="S64" s="103"/>
      <c r="T64" s="103"/>
      <c r="U64" s="103"/>
    </row>
    <row r="65" spans="1:21" ht="24.6" customHeight="1" x14ac:dyDescent="0.2">
      <c r="A65" s="9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93"/>
      <c r="C65" s="93"/>
      <c r="D65" s="93"/>
      <c r="E65" s="93"/>
      <c r="F65" s="93"/>
      <c r="G65" s="93"/>
      <c r="H65" s="9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93"/>
      <c r="J65" s="93"/>
      <c r="K65" s="93"/>
      <c r="L65" s="93"/>
      <c r="M65" s="93"/>
      <c r="N65" s="93"/>
      <c r="O65" s="9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93"/>
      <c r="Q65" s="93"/>
      <c r="R65" s="93"/>
      <c r="S65" s="93"/>
      <c r="T65" s="93"/>
      <c r="U65" s="93"/>
    </row>
    <row r="66" spans="1:21" ht="28.5" x14ac:dyDescent="0.2">
      <c r="A66" s="2" t="s">
        <v>0</v>
      </c>
      <c r="B66" s="2" t="s">
        <v>1</v>
      </c>
      <c r="C66" s="2" t="s">
        <v>2</v>
      </c>
      <c r="D66" s="2" t="s">
        <v>6</v>
      </c>
      <c r="E66" s="2" t="s">
        <v>3</v>
      </c>
      <c r="F66" s="2" t="s">
        <v>4</v>
      </c>
      <c r="G66" s="2" t="s">
        <v>5</v>
      </c>
      <c r="H66" s="2" t="s">
        <v>0</v>
      </c>
      <c r="I66" s="2" t="s">
        <v>1</v>
      </c>
      <c r="J66" s="2" t="s">
        <v>2</v>
      </c>
      <c r="K66" s="2" t="s">
        <v>6</v>
      </c>
      <c r="L66" s="2" t="s">
        <v>3</v>
      </c>
      <c r="M66" s="2" t="s">
        <v>4</v>
      </c>
      <c r="N66" s="2" t="s">
        <v>5</v>
      </c>
      <c r="O66" s="2" t="s">
        <v>0</v>
      </c>
      <c r="P66" s="2" t="s">
        <v>1</v>
      </c>
      <c r="Q66" s="2" t="s">
        <v>2</v>
      </c>
      <c r="R66" s="2" t="s">
        <v>6</v>
      </c>
      <c r="S66" s="2" t="s">
        <v>3</v>
      </c>
      <c r="T66" s="2" t="s">
        <v>4</v>
      </c>
      <c r="U66" s="2" t="s">
        <v>5</v>
      </c>
    </row>
    <row r="67" spans="1:21" ht="85.5" x14ac:dyDescent="0.2">
      <c r="A67" s="16">
        <v>44197</v>
      </c>
      <c r="B67" s="16">
        <v>44561</v>
      </c>
      <c r="C67" s="8" t="s">
        <v>177</v>
      </c>
      <c r="D67" s="2" t="s">
        <v>178</v>
      </c>
      <c r="E67" s="2" t="s">
        <v>179</v>
      </c>
      <c r="F67" s="2" t="s">
        <v>180</v>
      </c>
      <c r="G67" s="29" t="s">
        <v>181</v>
      </c>
      <c r="H67" s="16"/>
      <c r="I67" s="16"/>
      <c r="J67" s="2"/>
      <c r="K67" s="2"/>
      <c r="L67" s="2"/>
      <c r="M67" s="2"/>
      <c r="N67" s="2"/>
      <c r="O67" s="16">
        <v>44197</v>
      </c>
      <c r="P67" s="16">
        <v>44561</v>
      </c>
      <c r="Q67" s="8" t="s">
        <v>213</v>
      </c>
      <c r="R67" s="2" t="s">
        <v>185</v>
      </c>
      <c r="S67" s="2" t="s">
        <v>186</v>
      </c>
      <c r="T67" s="2" t="s">
        <v>187</v>
      </c>
      <c r="U67" s="2" t="s">
        <v>188</v>
      </c>
    </row>
    <row r="68" spans="1:21" ht="85.5" x14ac:dyDescent="0.2">
      <c r="A68" s="16">
        <v>44317</v>
      </c>
      <c r="B68" s="16">
        <v>44362</v>
      </c>
      <c r="C68" s="8" t="s">
        <v>214</v>
      </c>
      <c r="D68" s="2" t="s">
        <v>172</v>
      </c>
      <c r="E68" s="2" t="s">
        <v>173</v>
      </c>
      <c r="F68" s="2" t="s">
        <v>174</v>
      </c>
      <c r="G68" s="2" t="s">
        <v>175</v>
      </c>
      <c r="H68" s="16"/>
      <c r="I68" s="16"/>
      <c r="J68" s="2"/>
      <c r="K68" s="2"/>
      <c r="L68" s="2"/>
      <c r="M68" s="2"/>
      <c r="N68" s="2"/>
      <c r="O68" s="16"/>
      <c r="P68" s="16"/>
      <c r="Q68" s="2"/>
      <c r="R68" s="2"/>
      <c r="S68" s="2"/>
      <c r="T68" s="2"/>
      <c r="U68" s="2"/>
    </row>
    <row r="69" spans="1:21" ht="85.5" x14ac:dyDescent="0.2">
      <c r="A69" s="30">
        <v>44317</v>
      </c>
      <c r="B69" s="34">
        <v>44372</v>
      </c>
      <c r="C69" s="38" t="s">
        <v>215</v>
      </c>
      <c r="D69" s="36" t="s">
        <v>178</v>
      </c>
      <c r="E69" s="36" t="s">
        <v>179</v>
      </c>
      <c r="F69" s="36" t="s">
        <v>180</v>
      </c>
      <c r="G69" s="37" t="s">
        <v>181</v>
      </c>
      <c r="H69" s="16"/>
      <c r="I69" s="16"/>
      <c r="J69" s="2"/>
      <c r="K69" s="2"/>
      <c r="L69" s="2"/>
      <c r="M69" s="2"/>
      <c r="N69" s="2"/>
      <c r="O69" s="16"/>
      <c r="P69" s="16"/>
      <c r="Q69" s="2"/>
      <c r="R69" s="2"/>
      <c r="S69" s="2"/>
      <c r="T69" s="2"/>
      <c r="U69" s="2"/>
    </row>
    <row r="70" spans="1:21" ht="99.75" x14ac:dyDescent="0.2">
      <c r="A70" s="16">
        <v>44197</v>
      </c>
      <c r="B70" s="34">
        <v>44561</v>
      </c>
      <c r="C70" s="8" t="s">
        <v>190</v>
      </c>
      <c r="D70" s="2" t="s">
        <v>178</v>
      </c>
      <c r="E70" s="2" t="s">
        <v>179</v>
      </c>
      <c r="F70" s="2" t="s">
        <v>180</v>
      </c>
      <c r="G70" s="29" t="s">
        <v>181</v>
      </c>
      <c r="H70" s="16"/>
      <c r="I70" s="16"/>
      <c r="J70" s="2"/>
      <c r="K70" s="2"/>
      <c r="L70" s="2"/>
      <c r="M70" s="2"/>
      <c r="N70" s="2"/>
      <c r="O70" s="16"/>
      <c r="P70" s="16"/>
      <c r="Q70" s="2"/>
      <c r="R70" s="2"/>
      <c r="S70" s="2"/>
      <c r="T70" s="2"/>
      <c r="U70" s="2"/>
    </row>
    <row r="71" spans="1:21" ht="185.25" x14ac:dyDescent="0.2">
      <c r="A71" s="41">
        <v>44197</v>
      </c>
      <c r="B71" s="41">
        <v>44561</v>
      </c>
      <c r="C71" s="42" t="s">
        <v>212</v>
      </c>
      <c r="D71" s="40" t="s">
        <v>178</v>
      </c>
      <c r="E71" s="40" t="s">
        <v>179</v>
      </c>
      <c r="F71" s="40" t="s">
        <v>180</v>
      </c>
      <c r="G71" s="37" t="s">
        <v>181</v>
      </c>
      <c r="H71" s="16"/>
      <c r="I71" s="16"/>
      <c r="J71" s="2"/>
      <c r="K71" s="2"/>
      <c r="L71" s="2"/>
      <c r="M71" s="2"/>
      <c r="N71" s="2"/>
      <c r="O71" s="16"/>
      <c r="P71" s="16"/>
      <c r="Q71" s="2"/>
      <c r="R71" s="2"/>
      <c r="S71" s="2"/>
      <c r="T71" s="2"/>
      <c r="U71" s="2"/>
    </row>
    <row r="72" spans="1:21" ht="85.5" x14ac:dyDescent="0.2">
      <c r="A72" s="34">
        <v>44197</v>
      </c>
      <c r="B72" s="34">
        <v>44561</v>
      </c>
      <c r="C72" s="8" t="s">
        <v>216</v>
      </c>
      <c r="D72" s="2" t="s">
        <v>178</v>
      </c>
      <c r="E72" s="2" t="s">
        <v>179</v>
      </c>
      <c r="F72" s="2" t="s">
        <v>180</v>
      </c>
      <c r="G72" s="29" t="s">
        <v>181</v>
      </c>
      <c r="H72" s="16"/>
      <c r="I72" s="16"/>
      <c r="J72" s="2"/>
      <c r="K72" s="2"/>
      <c r="L72" s="2"/>
      <c r="M72" s="2"/>
      <c r="N72" s="2"/>
      <c r="O72" s="16"/>
      <c r="P72" s="16"/>
      <c r="Q72" s="2"/>
      <c r="R72" s="2"/>
      <c r="S72" s="2"/>
      <c r="T72" s="2"/>
      <c r="U72" s="2"/>
    </row>
    <row r="73" spans="1:21" ht="57" x14ac:dyDescent="0.2">
      <c r="A73" s="34">
        <v>44197</v>
      </c>
      <c r="B73" s="34">
        <v>44561</v>
      </c>
      <c r="C73" s="8" t="s">
        <v>217</v>
      </c>
      <c r="D73" s="31" t="s">
        <v>18</v>
      </c>
      <c r="E73" s="2"/>
      <c r="F73" s="2"/>
      <c r="G73" s="2"/>
      <c r="H73" s="16"/>
      <c r="I73" s="16"/>
      <c r="J73" s="2"/>
      <c r="K73" s="2"/>
      <c r="L73" s="2"/>
      <c r="M73" s="2"/>
      <c r="N73" s="2"/>
      <c r="O73" s="16"/>
      <c r="P73" s="16"/>
      <c r="Q73" s="2"/>
      <c r="R73" s="2"/>
      <c r="S73" s="2"/>
      <c r="T73" s="2"/>
      <c r="U73" s="2"/>
    </row>
    <row r="74" spans="1:21" ht="85.5" x14ac:dyDescent="0.2">
      <c r="A74" s="16">
        <v>44531</v>
      </c>
      <c r="B74" s="16">
        <v>44561</v>
      </c>
      <c r="C74" s="8" t="s">
        <v>194</v>
      </c>
      <c r="D74" s="2" t="s">
        <v>178</v>
      </c>
      <c r="E74" s="2" t="s">
        <v>179</v>
      </c>
      <c r="F74" s="2" t="s">
        <v>180</v>
      </c>
      <c r="G74" s="29" t="s">
        <v>181</v>
      </c>
      <c r="H74" s="16"/>
      <c r="I74" s="16"/>
      <c r="J74" s="2"/>
      <c r="K74" s="2"/>
      <c r="L74" s="2"/>
      <c r="M74" s="2"/>
      <c r="N74" s="2"/>
      <c r="O74" s="16"/>
      <c r="P74" s="16"/>
      <c r="Q74" s="2"/>
      <c r="R74" s="2"/>
      <c r="S74" s="2"/>
      <c r="T74" s="2"/>
      <c r="U74" s="2"/>
    </row>
    <row r="75" spans="1:21" x14ac:dyDescent="0.2">
      <c r="A75" s="2"/>
      <c r="B75" s="2"/>
      <c r="C75" s="2"/>
      <c r="D75" s="2"/>
      <c r="E75" s="2"/>
      <c r="F75" s="2"/>
      <c r="G75" s="2"/>
      <c r="H75" s="16"/>
      <c r="I75" s="16"/>
      <c r="J75" s="2"/>
      <c r="K75" s="2"/>
      <c r="L75" s="2"/>
      <c r="M75" s="2"/>
      <c r="N75" s="2"/>
      <c r="O75" s="16"/>
      <c r="P75" s="16"/>
      <c r="Q75" s="2"/>
      <c r="R75" s="2"/>
      <c r="S75" s="2"/>
      <c r="T75" s="2"/>
      <c r="U75" s="2"/>
    </row>
    <row r="76" spans="1:21" x14ac:dyDescent="0.2">
      <c r="A76" s="2"/>
      <c r="B76" s="2"/>
      <c r="C76" s="2"/>
      <c r="D76" s="2"/>
      <c r="E76" s="2"/>
      <c r="F76" s="2"/>
      <c r="G76" s="2"/>
      <c r="H76" s="16"/>
      <c r="I76" s="16"/>
      <c r="J76" s="2"/>
      <c r="K76" s="2"/>
      <c r="L76" s="2"/>
      <c r="M76" s="2"/>
      <c r="N76" s="2"/>
      <c r="O76" s="16"/>
      <c r="P76" s="16"/>
      <c r="Q76" s="2"/>
      <c r="R76" s="2"/>
      <c r="S76" s="2"/>
      <c r="T76" s="2"/>
      <c r="U76" s="2"/>
    </row>
    <row r="77" spans="1:21" x14ac:dyDescent="0.2">
      <c r="A77" s="2"/>
      <c r="B77" s="2"/>
      <c r="C77" s="2"/>
      <c r="D77" s="2"/>
      <c r="E77" s="2"/>
      <c r="F77" s="2"/>
      <c r="G77" s="2"/>
      <c r="H77" s="16"/>
      <c r="I77" s="16"/>
      <c r="J77" s="2"/>
      <c r="K77" s="2"/>
      <c r="L77" s="2"/>
      <c r="M77" s="2"/>
      <c r="N77" s="2"/>
      <c r="O77" s="16"/>
      <c r="P77" s="16"/>
      <c r="Q77" s="2"/>
      <c r="R77" s="2"/>
      <c r="S77" s="2"/>
      <c r="T77" s="2"/>
      <c r="U77" s="2"/>
    </row>
    <row r="78" spans="1:21" x14ac:dyDescent="0.2">
      <c r="A78" s="16"/>
      <c r="B78" s="16"/>
      <c r="C78" s="2"/>
      <c r="D78" s="2"/>
      <c r="E78" s="2"/>
      <c r="F78" s="2"/>
      <c r="G78" s="2"/>
      <c r="H78" s="16"/>
      <c r="I78" s="16"/>
      <c r="J78" s="2"/>
      <c r="K78" s="2"/>
      <c r="L78" s="2"/>
      <c r="M78" s="2"/>
      <c r="N78" s="2"/>
      <c r="O78" s="16"/>
      <c r="P78" s="16"/>
      <c r="Q78" s="2"/>
      <c r="R78" s="2"/>
      <c r="S78" s="2"/>
      <c r="T78" s="2"/>
      <c r="U78" s="2"/>
    </row>
    <row r="79" spans="1:21" x14ac:dyDescent="0.2">
      <c r="A79" s="16"/>
      <c r="B79" s="16"/>
      <c r="C79" s="2"/>
      <c r="D79" s="2"/>
      <c r="E79" s="2"/>
      <c r="F79" s="2"/>
      <c r="G79" s="2"/>
      <c r="H79" s="16"/>
      <c r="I79" s="16"/>
      <c r="J79" s="2"/>
      <c r="K79" s="2"/>
      <c r="L79" s="2"/>
      <c r="M79" s="2"/>
      <c r="N79" s="2"/>
      <c r="O79" s="16"/>
      <c r="P79" s="16"/>
      <c r="Q79" s="2"/>
      <c r="R79" s="2"/>
      <c r="S79" s="2"/>
      <c r="T79" s="2"/>
      <c r="U79" s="2"/>
    </row>
    <row r="80" spans="1:21" x14ac:dyDescent="0.2">
      <c r="A80" s="16"/>
      <c r="B80" s="16"/>
      <c r="C80" s="2"/>
      <c r="D80" s="2"/>
      <c r="E80" s="2"/>
      <c r="F80" s="2"/>
      <c r="G80" s="2"/>
      <c r="H80" s="16"/>
      <c r="I80" s="16"/>
      <c r="J80" s="2"/>
      <c r="K80" s="2"/>
      <c r="L80" s="2"/>
      <c r="M80" s="2"/>
      <c r="N80" s="2"/>
      <c r="O80" s="16"/>
      <c r="P80" s="16"/>
      <c r="Q80" s="2"/>
      <c r="R80" s="2"/>
      <c r="S80" s="2"/>
      <c r="T80" s="2"/>
      <c r="U80" s="2"/>
    </row>
    <row r="81" spans="1:21" x14ac:dyDescent="0.2">
      <c r="A81" s="16"/>
      <c r="B81" s="16"/>
      <c r="C81" s="2"/>
      <c r="D81" s="2"/>
      <c r="E81" s="2"/>
      <c r="F81" s="2"/>
      <c r="G81" s="2"/>
      <c r="H81" s="16"/>
      <c r="I81" s="16"/>
      <c r="J81" s="2"/>
      <c r="K81" s="2"/>
      <c r="L81" s="2"/>
      <c r="M81" s="2"/>
      <c r="N81" s="2"/>
      <c r="O81" s="16"/>
      <c r="P81" s="16"/>
      <c r="Q81" s="2"/>
      <c r="R81" s="2"/>
      <c r="S81" s="2"/>
      <c r="T81" s="2"/>
      <c r="U81" s="2"/>
    </row>
    <row r="82" spans="1:21" ht="90.6" customHeight="1" thickBot="1" x14ac:dyDescent="0.25">
      <c r="A82" s="96" t="s">
        <v>7</v>
      </c>
      <c r="B82" s="96"/>
      <c r="C82" s="93" t="str">
        <f>C61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82" s="93"/>
      <c r="E82" s="93"/>
      <c r="F82" s="93"/>
      <c r="G82" s="93"/>
      <c r="H82" s="96" t="s">
        <v>7</v>
      </c>
      <c r="I82" s="96"/>
      <c r="J82" s="93" t="str">
        <f>J61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82" s="93"/>
      <c r="L82" s="93"/>
      <c r="M82" s="93"/>
      <c r="N82" s="93"/>
      <c r="O82" s="96" t="s">
        <v>7</v>
      </c>
      <c r="P82" s="96"/>
      <c r="Q82" s="93" t="str">
        <f>Q61</f>
        <v>Доля педагогических работников, прошедших добровольную независимую оценку квалификации, процент</v>
      </c>
      <c r="R82" s="93"/>
      <c r="S82" s="93"/>
      <c r="T82" s="93"/>
      <c r="U82" s="93"/>
    </row>
    <row r="83" spans="1:21" ht="27" customHeight="1" thickBot="1" x14ac:dyDescent="0.25">
      <c r="A83" s="96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96"/>
      <c r="C83" s="96"/>
      <c r="D83" s="3">
        <f>D11</f>
        <v>20</v>
      </c>
      <c r="H83" s="96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96"/>
      <c r="J83" s="96"/>
      <c r="K83" s="3">
        <f>K11</f>
        <v>0</v>
      </c>
      <c r="O83" s="96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96"/>
      <c r="Q83" s="96"/>
      <c r="R83" s="3">
        <f>R11</f>
        <v>1</v>
      </c>
    </row>
    <row r="84" spans="1:21" ht="27" customHeight="1" thickBot="1" x14ac:dyDescent="0.25">
      <c r="A84" s="96" t="str">
        <f>"Значение по муниципалитету на конец "&amp;A64&amp;" года"</f>
        <v>Значение по муниципалитету на конец 2021 года</v>
      </c>
      <c r="B84" s="96"/>
      <c r="C84" s="96"/>
      <c r="D84" s="3">
        <f>D14</f>
        <v>20</v>
      </c>
      <c r="H84" s="96" t="str">
        <f>"Значение по муниципалитету на конец "&amp;H64&amp;" года"</f>
        <v>Значение по муниципалитету на конец 2021 года</v>
      </c>
      <c r="I84" s="96"/>
      <c r="J84" s="96"/>
      <c r="K84" s="3">
        <v>0</v>
      </c>
      <c r="O84" s="96" t="str">
        <f>"Значение по муниципалитету на конец "&amp;O64&amp;" года"</f>
        <v>Значение по муниципалитету на конец 2021 года</v>
      </c>
      <c r="P84" s="96"/>
      <c r="Q84" s="96"/>
      <c r="R84" s="3">
        <f>R14</f>
        <v>0.5</v>
      </c>
    </row>
    <row r="85" spans="1:21" ht="29.45" customHeight="1" x14ac:dyDescent="0.2">
      <c r="A85" s="24">
        <v>2022</v>
      </c>
      <c r="B85" s="103" t="str">
        <f>"ДОРОЖНАЯ КАРТА НА "&amp;A85&amp;" ГОД"</f>
        <v>ДОРОЖНАЯ КАРТА НА 2022 ГОД</v>
      </c>
      <c r="C85" s="103"/>
      <c r="D85" s="103"/>
      <c r="E85" s="103"/>
      <c r="F85" s="103"/>
      <c r="G85" s="103"/>
      <c r="H85" s="24">
        <v>2022</v>
      </c>
      <c r="I85" s="103" t="str">
        <f>"ДОРОЖНАЯ КАРТА НА "&amp;H85&amp;" ГОД"</f>
        <v>ДОРОЖНАЯ КАРТА НА 2022 ГОД</v>
      </c>
      <c r="J85" s="103"/>
      <c r="K85" s="103"/>
      <c r="L85" s="103"/>
      <c r="M85" s="103"/>
      <c r="N85" s="103"/>
      <c r="O85" s="24">
        <v>2022</v>
      </c>
      <c r="P85" s="103" t="str">
        <f>"ДОРОЖНАЯ КАРТА НА "&amp;O85&amp;" ГОД"</f>
        <v>ДОРОЖНАЯ КАРТА НА 2022 ГОД</v>
      </c>
      <c r="Q85" s="103"/>
      <c r="R85" s="103"/>
      <c r="S85" s="103"/>
      <c r="T85" s="103"/>
      <c r="U85" s="103"/>
    </row>
    <row r="86" spans="1:21" ht="24.6" customHeight="1" x14ac:dyDescent="0.2">
      <c r="A86" s="9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93"/>
      <c r="C86" s="93"/>
      <c r="D86" s="93"/>
      <c r="E86" s="93"/>
      <c r="F86" s="93"/>
      <c r="G86" s="93"/>
      <c r="H86" s="9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93"/>
      <c r="J86" s="93"/>
      <c r="K86" s="93"/>
      <c r="L86" s="93"/>
      <c r="M86" s="93"/>
      <c r="N86" s="93"/>
      <c r="O86" s="9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93"/>
      <c r="Q86" s="93"/>
      <c r="R86" s="93"/>
      <c r="S86" s="93"/>
      <c r="T86" s="93"/>
      <c r="U86" s="93"/>
    </row>
    <row r="87" spans="1:21" ht="28.5" x14ac:dyDescent="0.2">
      <c r="A87" s="2" t="s">
        <v>0</v>
      </c>
      <c r="B87" s="2" t="s">
        <v>1</v>
      </c>
      <c r="C87" s="2" t="s">
        <v>2</v>
      </c>
      <c r="D87" s="2" t="s">
        <v>6</v>
      </c>
      <c r="E87" s="2" t="s">
        <v>3</v>
      </c>
      <c r="F87" s="2" t="s">
        <v>4</v>
      </c>
      <c r="G87" s="2" t="s">
        <v>5</v>
      </c>
      <c r="H87" s="2" t="s">
        <v>0</v>
      </c>
      <c r="I87" s="2" t="s">
        <v>1</v>
      </c>
      <c r="J87" s="2" t="s">
        <v>2</v>
      </c>
      <c r="K87" s="2" t="s">
        <v>6</v>
      </c>
      <c r="L87" s="2" t="s">
        <v>3</v>
      </c>
      <c r="M87" s="2" t="s">
        <v>4</v>
      </c>
      <c r="N87" s="2" t="s">
        <v>5</v>
      </c>
      <c r="O87" s="2" t="s">
        <v>0</v>
      </c>
      <c r="P87" s="2" t="s">
        <v>1</v>
      </c>
      <c r="Q87" s="2" t="s">
        <v>2</v>
      </c>
      <c r="R87" s="2" t="s">
        <v>6</v>
      </c>
      <c r="S87" s="2" t="s">
        <v>3</v>
      </c>
      <c r="T87" s="2" t="s">
        <v>4</v>
      </c>
      <c r="U87" s="2" t="s">
        <v>5</v>
      </c>
    </row>
    <row r="88" spans="1:21" ht="85.5" x14ac:dyDescent="0.2">
      <c r="A88" s="30">
        <v>44682</v>
      </c>
      <c r="B88" s="34">
        <v>44737</v>
      </c>
      <c r="C88" s="38" t="s">
        <v>215</v>
      </c>
      <c r="D88" s="36" t="s">
        <v>178</v>
      </c>
      <c r="E88" s="36" t="s">
        <v>179</v>
      </c>
      <c r="F88" s="36" t="s">
        <v>180</v>
      </c>
      <c r="G88" s="37" t="s">
        <v>181</v>
      </c>
      <c r="H88" s="16"/>
      <c r="I88" s="16"/>
      <c r="J88" s="2"/>
      <c r="K88" s="2"/>
      <c r="L88" s="2"/>
      <c r="M88" s="2"/>
      <c r="N88" s="2"/>
      <c r="O88" s="16">
        <v>44562</v>
      </c>
      <c r="P88" s="16">
        <v>44926</v>
      </c>
      <c r="Q88" s="8" t="s">
        <v>213</v>
      </c>
      <c r="R88" s="2" t="s">
        <v>185</v>
      </c>
      <c r="S88" s="2" t="s">
        <v>186</v>
      </c>
      <c r="T88" s="2" t="s">
        <v>187</v>
      </c>
      <c r="U88" s="2" t="s">
        <v>188</v>
      </c>
    </row>
    <row r="89" spans="1:21" ht="256.5" x14ac:dyDescent="0.2">
      <c r="A89" s="16">
        <v>44562</v>
      </c>
      <c r="B89" s="34">
        <v>44926</v>
      </c>
      <c r="C89" s="33" t="s">
        <v>218</v>
      </c>
      <c r="D89" s="2" t="s">
        <v>178</v>
      </c>
      <c r="E89" s="2" t="s">
        <v>179</v>
      </c>
      <c r="F89" s="2" t="s">
        <v>180</v>
      </c>
      <c r="G89" s="29" t="s">
        <v>181</v>
      </c>
      <c r="H89" s="16"/>
      <c r="I89" s="16"/>
      <c r="J89" s="2"/>
      <c r="K89" s="2"/>
      <c r="L89" s="2"/>
      <c r="M89" s="2"/>
      <c r="N89" s="2"/>
      <c r="O89" s="16"/>
      <c r="P89" s="16"/>
      <c r="Q89" s="2"/>
      <c r="R89" s="2"/>
      <c r="S89" s="2"/>
      <c r="T89" s="2"/>
      <c r="U89" s="2"/>
    </row>
    <row r="90" spans="1:21" ht="57" x14ac:dyDescent="0.2">
      <c r="A90" s="16">
        <v>44896</v>
      </c>
      <c r="B90" s="16">
        <v>44926</v>
      </c>
      <c r="C90" s="8" t="s">
        <v>217</v>
      </c>
      <c r="D90" s="31" t="s">
        <v>18</v>
      </c>
      <c r="E90" s="2"/>
      <c r="F90" s="2"/>
      <c r="G90" s="2"/>
      <c r="H90" s="16"/>
      <c r="I90" s="16"/>
      <c r="J90" s="2"/>
      <c r="K90" s="2"/>
      <c r="L90" s="2"/>
      <c r="M90" s="2"/>
      <c r="N90" s="2"/>
      <c r="O90" s="16"/>
      <c r="P90" s="16"/>
      <c r="Q90" s="2"/>
      <c r="R90" s="2"/>
      <c r="S90" s="2"/>
      <c r="T90" s="2"/>
      <c r="U90" s="2"/>
    </row>
    <row r="91" spans="1:21" ht="85.5" x14ac:dyDescent="0.2">
      <c r="A91" s="34">
        <v>44896</v>
      </c>
      <c r="B91" s="34">
        <v>44920</v>
      </c>
      <c r="C91" s="8" t="s">
        <v>219</v>
      </c>
      <c r="D91" s="2" t="s">
        <v>178</v>
      </c>
      <c r="E91" s="2" t="s">
        <v>179</v>
      </c>
      <c r="F91" s="2" t="s">
        <v>180</v>
      </c>
      <c r="G91" s="29" t="s">
        <v>181</v>
      </c>
      <c r="H91" s="16"/>
      <c r="I91" s="16"/>
      <c r="J91" s="2"/>
      <c r="K91" s="2"/>
      <c r="L91" s="2"/>
      <c r="M91" s="2"/>
      <c r="N91" s="2"/>
      <c r="O91" s="16"/>
      <c r="P91" s="16"/>
      <c r="Q91" s="2"/>
      <c r="R91" s="2"/>
      <c r="S91" s="2"/>
      <c r="T91" s="2"/>
      <c r="U91" s="2"/>
    </row>
    <row r="92" spans="1:21" ht="85.5" x14ac:dyDescent="0.2">
      <c r="A92" s="16">
        <v>44896</v>
      </c>
      <c r="B92" s="16">
        <v>44926</v>
      </c>
      <c r="C92" s="8" t="s">
        <v>194</v>
      </c>
      <c r="D92" s="2" t="s">
        <v>178</v>
      </c>
      <c r="E92" s="2" t="s">
        <v>179</v>
      </c>
      <c r="F92" s="2" t="s">
        <v>180</v>
      </c>
      <c r="G92" s="29" t="s">
        <v>181</v>
      </c>
      <c r="H92" s="16"/>
      <c r="I92" s="16"/>
      <c r="J92" s="2"/>
      <c r="K92" s="2"/>
      <c r="L92" s="2"/>
      <c r="M92" s="2"/>
      <c r="N92" s="2"/>
      <c r="O92" s="16"/>
      <c r="P92" s="16"/>
      <c r="Q92" s="2"/>
      <c r="R92" s="2"/>
      <c r="S92" s="2"/>
      <c r="T92" s="2"/>
      <c r="U92" s="2"/>
    </row>
    <row r="93" spans="1:21" x14ac:dyDescent="0.2">
      <c r="A93" s="2"/>
      <c r="B93" s="2"/>
      <c r="C93" s="2"/>
      <c r="D93" s="2"/>
      <c r="E93" s="2"/>
      <c r="F93" s="2"/>
      <c r="G93" s="2"/>
      <c r="H93" s="16"/>
      <c r="I93" s="16"/>
      <c r="J93" s="2"/>
      <c r="K93" s="2"/>
      <c r="L93" s="2"/>
      <c r="M93" s="2"/>
      <c r="N93" s="2"/>
      <c r="O93" s="16"/>
      <c r="P93" s="16"/>
      <c r="Q93" s="2"/>
      <c r="R93" s="2"/>
      <c r="S93" s="2"/>
      <c r="T93" s="2"/>
      <c r="U93" s="2"/>
    </row>
    <row r="94" spans="1:21" x14ac:dyDescent="0.2">
      <c r="A94" s="2"/>
      <c r="B94" s="2"/>
      <c r="C94" s="2"/>
      <c r="D94" s="2"/>
      <c r="E94" s="2"/>
      <c r="F94" s="2"/>
      <c r="G94" s="2"/>
      <c r="H94" s="16"/>
      <c r="I94" s="16"/>
      <c r="J94" s="2"/>
      <c r="K94" s="2"/>
      <c r="L94" s="2"/>
      <c r="M94" s="2"/>
      <c r="N94" s="2"/>
      <c r="O94" s="16"/>
      <c r="P94" s="16"/>
      <c r="Q94" s="2"/>
      <c r="R94" s="2"/>
      <c r="S94" s="2"/>
      <c r="T94" s="2"/>
      <c r="U94" s="2"/>
    </row>
    <row r="95" spans="1:21" x14ac:dyDescent="0.2">
      <c r="A95" s="16"/>
      <c r="B95" s="16"/>
      <c r="C95" s="2"/>
      <c r="D95" s="2"/>
      <c r="E95" s="2"/>
      <c r="F95" s="2"/>
      <c r="G95" s="2"/>
      <c r="H95" s="16"/>
      <c r="I95" s="16"/>
      <c r="J95" s="2"/>
      <c r="K95" s="2"/>
      <c r="L95" s="2"/>
      <c r="M95" s="2"/>
      <c r="N95" s="2"/>
      <c r="O95" s="16"/>
      <c r="P95" s="16"/>
      <c r="Q95" s="2"/>
      <c r="R95" s="2"/>
      <c r="S95" s="2"/>
      <c r="T95" s="2"/>
      <c r="U95" s="2"/>
    </row>
    <row r="96" spans="1:21" x14ac:dyDescent="0.2">
      <c r="A96" s="16"/>
      <c r="B96" s="16"/>
      <c r="C96" s="2"/>
      <c r="D96" s="2"/>
      <c r="E96" s="2"/>
      <c r="F96" s="2"/>
      <c r="G96" s="2"/>
      <c r="H96" s="16"/>
      <c r="I96" s="16"/>
      <c r="J96" s="2"/>
      <c r="K96" s="2"/>
      <c r="L96" s="2"/>
      <c r="M96" s="2"/>
      <c r="N96" s="2"/>
      <c r="O96" s="16"/>
      <c r="P96" s="16"/>
      <c r="Q96" s="2"/>
      <c r="R96" s="2"/>
      <c r="S96" s="2"/>
      <c r="T96" s="2"/>
      <c r="U96" s="2"/>
    </row>
    <row r="97" spans="1:21" x14ac:dyDescent="0.2">
      <c r="A97" s="16"/>
      <c r="B97" s="16"/>
      <c r="C97" s="2"/>
      <c r="D97" s="2"/>
      <c r="E97" s="2"/>
      <c r="F97" s="2"/>
      <c r="G97" s="2"/>
      <c r="H97" s="16"/>
      <c r="I97" s="16"/>
      <c r="J97" s="2"/>
      <c r="K97" s="2"/>
      <c r="L97" s="2"/>
      <c r="M97" s="2"/>
      <c r="N97" s="2"/>
      <c r="O97" s="16"/>
      <c r="P97" s="16"/>
      <c r="Q97" s="2"/>
      <c r="R97" s="2"/>
      <c r="S97" s="2"/>
      <c r="T97" s="2"/>
      <c r="U97" s="2"/>
    </row>
    <row r="98" spans="1:21" x14ac:dyDescent="0.2">
      <c r="A98" s="16"/>
      <c r="B98" s="16"/>
      <c r="C98" s="2"/>
      <c r="D98" s="2"/>
      <c r="E98" s="2"/>
      <c r="F98" s="2"/>
      <c r="G98" s="2"/>
      <c r="H98" s="16"/>
      <c r="I98" s="16"/>
      <c r="J98" s="2"/>
      <c r="K98" s="2"/>
      <c r="L98" s="2"/>
      <c r="M98" s="2"/>
      <c r="N98" s="2"/>
      <c r="O98" s="16"/>
      <c r="P98" s="16"/>
      <c r="Q98" s="2"/>
      <c r="R98" s="2"/>
      <c r="S98" s="2"/>
      <c r="T98" s="2"/>
      <c r="U98" s="2"/>
    </row>
    <row r="99" spans="1:21" x14ac:dyDescent="0.2">
      <c r="A99" s="16"/>
      <c r="B99" s="16"/>
      <c r="C99" s="2"/>
      <c r="D99" s="2"/>
      <c r="E99" s="2"/>
      <c r="F99" s="2"/>
      <c r="G99" s="2"/>
      <c r="H99" s="16"/>
      <c r="I99" s="16"/>
      <c r="J99" s="2"/>
      <c r="K99" s="2"/>
      <c r="L99" s="2"/>
      <c r="M99" s="2"/>
      <c r="N99" s="2"/>
      <c r="O99" s="16"/>
      <c r="P99" s="16"/>
      <c r="Q99" s="2"/>
      <c r="R99" s="2"/>
      <c r="S99" s="2"/>
      <c r="T99" s="2"/>
      <c r="U99" s="2"/>
    </row>
    <row r="100" spans="1:21" x14ac:dyDescent="0.2">
      <c r="A100" s="16"/>
      <c r="B100" s="16"/>
      <c r="C100" s="2"/>
      <c r="D100" s="2"/>
      <c r="E100" s="2"/>
      <c r="F100" s="2"/>
      <c r="G100" s="2"/>
      <c r="H100" s="16"/>
      <c r="I100" s="16"/>
      <c r="J100" s="2"/>
      <c r="K100" s="2"/>
      <c r="L100" s="2"/>
      <c r="M100" s="2"/>
      <c r="N100" s="2"/>
      <c r="O100" s="16"/>
      <c r="P100" s="16"/>
      <c r="Q100" s="2"/>
      <c r="R100" s="2"/>
      <c r="S100" s="2"/>
      <c r="T100" s="2"/>
      <c r="U100" s="2"/>
    </row>
    <row r="101" spans="1:21" x14ac:dyDescent="0.2">
      <c r="A101" s="16"/>
      <c r="B101" s="16"/>
      <c r="C101" s="2"/>
      <c r="D101" s="2"/>
      <c r="E101" s="2"/>
      <c r="F101" s="2"/>
      <c r="G101" s="2"/>
      <c r="H101" s="16"/>
      <c r="I101" s="16"/>
      <c r="J101" s="2"/>
      <c r="K101" s="2"/>
      <c r="L101" s="2"/>
      <c r="M101" s="2"/>
      <c r="N101" s="2"/>
      <c r="O101" s="16"/>
      <c r="P101" s="16"/>
      <c r="Q101" s="2"/>
      <c r="R101" s="2"/>
      <c r="S101" s="2"/>
      <c r="T101" s="2"/>
      <c r="U101" s="2"/>
    </row>
    <row r="102" spans="1:21" x14ac:dyDescent="0.2">
      <c r="A102" s="16"/>
      <c r="B102" s="16"/>
      <c r="C102" s="2"/>
      <c r="D102" s="2"/>
      <c r="E102" s="2"/>
      <c r="F102" s="2"/>
      <c r="G102" s="2"/>
      <c r="H102" s="16"/>
      <c r="I102" s="16"/>
      <c r="J102" s="2"/>
      <c r="K102" s="2"/>
      <c r="L102" s="2"/>
      <c r="M102" s="2"/>
      <c r="N102" s="2"/>
      <c r="O102" s="16"/>
      <c r="P102" s="16"/>
      <c r="Q102" s="2"/>
      <c r="R102" s="2"/>
      <c r="S102" s="2"/>
      <c r="T102" s="2"/>
      <c r="U102" s="2"/>
    </row>
    <row r="103" spans="1:21" ht="90.6" customHeight="1" thickBot="1" x14ac:dyDescent="0.25">
      <c r="A103" s="96" t="s">
        <v>7</v>
      </c>
      <c r="B103" s="96"/>
      <c r="C103" s="93" t="str">
        <f>C82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03" s="93"/>
      <c r="E103" s="93"/>
      <c r="F103" s="93"/>
      <c r="G103" s="93"/>
      <c r="H103" s="96" t="s">
        <v>7</v>
      </c>
      <c r="I103" s="96"/>
      <c r="J103" s="93" t="str">
        <f>J82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03" s="93"/>
      <c r="L103" s="93"/>
      <c r="M103" s="93"/>
      <c r="N103" s="93"/>
      <c r="O103" s="96" t="s">
        <v>7</v>
      </c>
      <c r="P103" s="96"/>
      <c r="Q103" s="93" t="str">
        <f>Q82</f>
        <v>Доля педагогических работников, прошедших добровольную независимую оценку квалификации, процент</v>
      </c>
      <c r="R103" s="93"/>
      <c r="S103" s="93"/>
      <c r="T103" s="93"/>
      <c r="U103" s="93"/>
    </row>
    <row r="104" spans="1:21" ht="27" customHeight="1" thickBot="1" x14ac:dyDescent="0.25">
      <c r="A104" s="96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96"/>
      <c r="C104" s="96"/>
      <c r="D104" s="3">
        <f>E11</f>
        <v>30</v>
      </c>
      <c r="H104" s="96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96"/>
      <c r="J104" s="96"/>
      <c r="K104" s="3">
        <f>L11</f>
        <v>0</v>
      </c>
      <c r="O104" s="96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96"/>
      <c r="Q104" s="96"/>
      <c r="R104" s="3">
        <f>S11</f>
        <v>5</v>
      </c>
    </row>
    <row r="105" spans="1:21" ht="27" customHeight="1" thickBot="1" x14ac:dyDescent="0.25">
      <c r="A105" s="96" t="str">
        <f>"Значение по муниципалитету на конец "&amp;A85&amp;" года"</f>
        <v>Значение по муниципалитету на конец 2022 года</v>
      </c>
      <c r="B105" s="96"/>
      <c r="C105" s="96"/>
      <c r="D105" s="3">
        <f>E14</f>
        <v>30</v>
      </c>
      <c r="H105" s="96" t="str">
        <f>"Значение по муниципалитету на конец "&amp;H85&amp;" года"</f>
        <v>Значение по муниципалитету на конец 2022 года</v>
      </c>
      <c r="I105" s="96"/>
      <c r="J105" s="96"/>
      <c r="K105" s="3">
        <f>L14</f>
        <v>0</v>
      </c>
      <c r="O105" s="96" t="str">
        <f>"Значение по муниципалитету на конец "&amp;O85&amp;" года"</f>
        <v>Значение по муниципалитету на конец 2022 года</v>
      </c>
      <c r="P105" s="96"/>
      <c r="Q105" s="96"/>
      <c r="R105" s="3">
        <f>S14</f>
        <v>0.7</v>
      </c>
    </row>
    <row r="106" spans="1:21" ht="29.45" customHeight="1" x14ac:dyDescent="0.2">
      <c r="A106" s="24">
        <v>2023</v>
      </c>
      <c r="B106" s="103" t="str">
        <f>"ДОРОЖНАЯ КАРТА НА "&amp;A106&amp;" ГОД"</f>
        <v>ДОРОЖНАЯ КАРТА НА 2023 ГОД</v>
      </c>
      <c r="C106" s="103"/>
      <c r="D106" s="103"/>
      <c r="E106" s="103"/>
      <c r="F106" s="103"/>
      <c r="G106" s="103"/>
      <c r="H106" s="24">
        <v>2023</v>
      </c>
      <c r="I106" s="103" t="str">
        <f>"ДОРОЖНАЯ КАРТА НА "&amp;H106&amp;" ГОД"</f>
        <v>ДОРОЖНАЯ КАРТА НА 2023 ГОД</v>
      </c>
      <c r="J106" s="103"/>
      <c r="K106" s="103"/>
      <c r="L106" s="103"/>
      <c r="M106" s="103"/>
      <c r="N106" s="103"/>
      <c r="O106" s="24">
        <v>2023</v>
      </c>
      <c r="P106" s="103" t="str">
        <f>"ДОРОЖНАЯ КАРТА НА "&amp;O106&amp;" ГОД"</f>
        <v>ДОРОЖНАЯ КАРТА НА 2023 ГОД</v>
      </c>
      <c r="Q106" s="103"/>
      <c r="R106" s="103"/>
      <c r="S106" s="103"/>
      <c r="T106" s="103"/>
      <c r="U106" s="103"/>
    </row>
    <row r="107" spans="1:21" ht="24.6" customHeight="1" x14ac:dyDescent="0.2">
      <c r="A107" s="93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93"/>
      <c r="C107" s="93"/>
      <c r="D107" s="93"/>
      <c r="E107" s="93"/>
      <c r="F107" s="93"/>
      <c r="G107" s="93"/>
      <c r="H107" s="93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93"/>
      <c r="J107" s="93"/>
      <c r="K107" s="93"/>
      <c r="L107" s="93"/>
      <c r="M107" s="93"/>
      <c r="N107" s="93"/>
      <c r="O107" s="93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93"/>
      <c r="Q107" s="93"/>
      <c r="R107" s="93"/>
      <c r="S107" s="93"/>
      <c r="T107" s="93"/>
      <c r="U107" s="93"/>
    </row>
    <row r="108" spans="1:21" ht="28.5" x14ac:dyDescent="0.2">
      <c r="A108" s="2" t="s">
        <v>0</v>
      </c>
      <c r="B108" s="2" t="s">
        <v>1</v>
      </c>
      <c r="C108" s="2" t="s">
        <v>2</v>
      </c>
      <c r="D108" s="2" t="s">
        <v>6</v>
      </c>
      <c r="E108" s="2" t="s">
        <v>3</v>
      </c>
      <c r="F108" s="2" t="s">
        <v>4</v>
      </c>
      <c r="G108" s="2" t="s">
        <v>5</v>
      </c>
      <c r="H108" s="2" t="s">
        <v>0</v>
      </c>
      <c r="I108" s="2" t="s">
        <v>1</v>
      </c>
      <c r="J108" s="2" t="s">
        <v>2</v>
      </c>
      <c r="K108" s="2" t="s">
        <v>6</v>
      </c>
      <c r="L108" s="2" t="s">
        <v>3</v>
      </c>
      <c r="M108" s="2" t="s">
        <v>4</v>
      </c>
      <c r="N108" s="2" t="s">
        <v>5</v>
      </c>
      <c r="O108" s="2" t="s">
        <v>0</v>
      </c>
      <c r="P108" s="2" t="s">
        <v>1</v>
      </c>
      <c r="Q108" s="2" t="s">
        <v>2</v>
      </c>
      <c r="R108" s="2" t="s">
        <v>6</v>
      </c>
      <c r="S108" s="2" t="s">
        <v>3</v>
      </c>
      <c r="T108" s="2" t="s">
        <v>4</v>
      </c>
      <c r="U108" s="2" t="s">
        <v>5</v>
      </c>
    </row>
    <row r="109" spans="1:21" ht="85.5" x14ac:dyDescent="0.2">
      <c r="A109" s="30">
        <v>45047</v>
      </c>
      <c r="B109" s="34">
        <v>45102</v>
      </c>
      <c r="C109" s="38" t="s">
        <v>215</v>
      </c>
      <c r="D109" s="36" t="s">
        <v>178</v>
      </c>
      <c r="E109" s="36" t="s">
        <v>179</v>
      </c>
      <c r="F109" s="36" t="s">
        <v>180</v>
      </c>
      <c r="G109" s="37" t="s">
        <v>181</v>
      </c>
      <c r="H109" s="16"/>
      <c r="I109" s="16"/>
      <c r="J109" s="2"/>
      <c r="K109" s="2"/>
      <c r="L109" s="2"/>
      <c r="M109" s="2"/>
      <c r="N109" s="2"/>
      <c r="O109" s="16">
        <v>44927</v>
      </c>
      <c r="P109" s="16">
        <v>45291</v>
      </c>
      <c r="Q109" s="8" t="s">
        <v>213</v>
      </c>
      <c r="R109" s="2" t="s">
        <v>185</v>
      </c>
      <c r="S109" s="2" t="s">
        <v>186</v>
      </c>
      <c r="T109" s="2" t="s">
        <v>187</v>
      </c>
      <c r="U109" s="2" t="s">
        <v>188</v>
      </c>
    </row>
    <row r="110" spans="1:21" ht="256.5" x14ac:dyDescent="0.2">
      <c r="A110" s="16">
        <v>44927</v>
      </c>
      <c r="B110" s="34">
        <v>45291</v>
      </c>
      <c r="C110" s="33" t="s">
        <v>218</v>
      </c>
      <c r="D110" s="2" t="s">
        <v>178</v>
      </c>
      <c r="E110" s="2" t="s">
        <v>179</v>
      </c>
      <c r="F110" s="2" t="s">
        <v>180</v>
      </c>
      <c r="G110" s="29" t="s">
        <v>181</v>
      </c>
      <c r="H110" s="16"/>
      <c r="I110" s="16"/>
      <c r="J110" s="2"/>
      <c r="K110" s="2"/>
      <c r="L110" s="2"/>
      <c r="M110" s="2"/>
      <c r="N110" s="2"/>
      <c r="O110" s="16"/>
      <c r="P110" s="16"/>
      <c r="Q110" s="2"/>
      <c r="R110" s="2"/>
      <c r="S110" s="2"/>
      <c r="T110" s="2"/>
      <c r="U110" s="2"/>
    </row>
    <row r="111" spans="1:21" ht="57" x14ac:dyDescent="0.2">
      <c r="A111" s="16">
        <v>45261</v>
      </c>
      <c r="B111" s="16">
        <v>45291</v>
      </c>
      <c r="C111" s="8" t="s">
        <v>217</v>
      </c>
      <c r="D111" s="31" t="s">
        <v>18</v>
      </c>
      <c r="E111" s="2"/>
      <c r="F111" s="2"/>
      <c r="G111" s="2"/>
      <c r="H111" s="16"/>
      <c r="I111" s="16"/>
      <c r="J111" s="2"/>
      <c r="K111" s="2"/>
      <c r="L111" s="2"/>
      <c r="M111" s="2"/>
      <c r="N111" s="2"/>
      <c r="O111" s="16"/>
      <c r="P111" s="16"/>
      <c r="Q111" s="2"/>
      <c r="R111" s="2"/>
      <c r="S111" s="2"/>
      <c r="T111" s="2"/>
      <c r="U111" s="2"/>
    </row>
    <row r="112" spans="1:21" ht="85.5" x14ac:dyDescent="0.2">
      <c r="A112" s="34">
        <v>45261</v>
      </c>
      <c r="B112" s="34">
        <v>45285</v>
      </c>
      <c r="C112" s="8" t="s">
        <v>219</v>
      </c>
      <c r="D112" s="2" t="s">
        <v>178</v>
      </c>
      <c r="E112" s="2" t="s">
        <v>179</v>
      </c>
      <c r="F112" s="2" t="s">
        <v>180</v>
      </c>
      <c r="G112" s="29" t="s">
        <v>181</v>
      </c>
      <c r="H112" s="16"/>
      <c r="I112" s="16"/>
      <c r="J112" s="2"/>
      <c r="K112" s="2"/>
      <c r="L112" s="2"/>
      <c r="M112" s="2"/>
      <c r="N112" s="2"/>
      <c r="O112" s="16"/>
      <c r="P112" s="16"/>
      <c r="Q112" s="2"/>
      <c r="R112" s="2"/>
      <c r="S112" s="2"/>
      <c r="T112" s="2"/>
      <c r="U112" s="2"/>
    </row>
    <row r="113" spans="1:21" ht="85.5" x14ac:dyDescent="0.2">
      <c r="A113" s="16">
        <v>45261</v>
      </c>
      <c r="B113" s="16">
        <v>45291</v>
      </c>
      <c r="C113" s="8" t="s">
        <v>194</v>
      </c>
      <c r="D113" s="2" t="s">
        <v>178</v>
      </c>
      <c r="E113" s="2" t="s">
        <v>179</v>
      </c>
      <c r="F113" s="2" t="s">
        <v>180</v>
      </c>
      <c r="G113" s="29" t="s">
        <v>181</v>
      </c>
      <c r="H113" s="16"/>
      <c r="I113" s="16"/>
      <c r="J113" s="2"/>
      <c r="K113" s="2"/>
      <c r="L113" s="2"/>
      <c r="M113" s="2"/>
      <c r="N113" s="2"/>
      <c r="O113" s="16"/>
      <c r="P113" s="16"/>
      <c r="Q113" s="2"/>
      <c r="R113" s="2"/>
      <c r="S113" s="2"/>
      <c r="T113" s="2"/>
      <c r="U113" s="2"/>
    </row>
    <row r="114" spans="1:21" x14ac:dyDescent="0.2">
      <c r="A114" s="2"/>
      <c r="B114" s="2"/>
      <c r="C114" s="2"/>
      <c r="D114" s="2"/>
      <c r="E114" s="2"/>
      <c r="F114" s="2"/>
      <c r="G114" s="2"/>
      <c r="H114" s="16"/>
      <c r="I114" s="16"/>
      <c r="J114" s="2"/>
      <c r="K114" s="2"/>
      <c r="L114" s="2"/>
      <c r="M114" s="2"/>
      <c r="N114" s="2"/>
      <c r="O114" s="16"/>
      <c r="P114" s="16"/>
      <c r="Q114" s="2"/>
      <c r="R114" s="2"/>
      <c r="S114" s="2"/>
      <c r="T114" s="2"/>
      <c r="U114" s="2"/>
    </row>
    <row r="115" spans="1:21" x14ac:dyDescent="0.2">
      <c r="A115" s="2"/>
      <c r="B115" s="2"/>
      <c r="C115" s="2"/>
      <c r="D115" s="2"/>
      <c r="E115" s="2"/>
      <c r="F115" s="2"/>
      <c r="G115" s="2"/>
      <c r="H115" s="16"/>
      <c r="I115" s="16"/>
      <c r="J115" s="2"/>
      <c r="K115" s="2"/>
      <c r="L115" s="2"/>
      <c r="M115" s="2"/>
      <c r="N115" s="2"/>
      <c r="O115" s="16"/>
      <c r="P115" s="16"/>
      <c r="Q115" s="2"/>
      <c r="R115" s="2"/>
      <c r="S115" s="2"/>
      <c r="T115" s="2"/>
      <c r="U115" s="2"/>
    </row>
    <row r="116" spans="1:21" x14ac:dyDescent="0.2">
      <c r="A116" s="16"/>
      <c r="B116" s="16"/>
      <c r="C116" s="2"/>
      <c r="D116" s="2"/>
      <c r="E116" s="2"/>
      <c r="F116" s="2"/>
      <c r="G116" s="2"/>
      <c r="H116" s="16"/>
      <c r="I116" s="16"/>
      <c r="J116" s="2"/>
      <c r="K116" s="2"/>
      <c r="L116" s="2"/>
      <c r="M116" s="2"/>
      <c r="N116" s="2"/>
      <c r="O116" s="16"/>
      <c r="P116" s="16"/>
      <c r="Q116" s="2"/>
      <c r="R116" s="2"/>
      <c r="S116" s="2"/>
      <c r="T116" s="2"/>
      <c r="U116" s="2"/>
    </row>
    <row r="117" spans="1:21" x14ac:dyDescent="0.2">
      <c r="A117" s="16"/>
      <c r="B117" s="16"/>
      <c r="C117" s="2"/>
      <c r="D117" s="2"/>
      <c r="E117" s="2"/>
      <c r="F117" s="2"/>
      <c r="G117" s="2"/>
      <c r="H117" s="16"/>
      <c r="I117" s="16"/>
      <c r="J117" s="2"/>
      <c r="K117" s="2"/>
      <c r="L117" s="2"/>
      <c r="M117" s="2"/>
      <c r="N117" s="2"/>
      <c r="O117" s="16"/>
      <c r="P117" s="16"/>
      <c r="Q117" s="2"/>
      <c r="R117" s="2"/>
      <c r="S117" s="2"/>
      <c r="T117" s="2"/>
      <c r="U117" s="2"/>
    </row>
    <row r="118" spans="1:21" x14ac:dyDescent="0.2">
      <c r="A118" s="16"/>
      <c r="B118" s="16"/>
      <c r="C118" s="2"/>
      <c r="D118" s="2"/>
      <c r="E118" s="2"/>
      <c r="F118" s="2"/>
      <c r="G118" s="2"/>
      <c r="H118" s="16"/>
      <c r="I118" s="16"/>
      <c r="J118" s="2"/>
      <c r="K118" s="2"/>
      <c r="L118" s="2"/>
      <c r="M118" s="2"/>
      <c r="N118" s="2"/>
      <c r="O118" s="16"/>
      <c r="P118" s="16"/>
      <c r="Q118" s="2"/>
      <c r="R118" s="2"/>
      <c r="S118" s="2"/>
      <c r="T118" s="2"/>
      <c r="U118" s="2"/>
    </row>
    <row r="119" spans="1:21" x14ac:dyDescent="0.2">
      <c r="A119" s="16"/>
      <c r="B119" s="16"/>
      <c r="C119" s="2"/>
      <c r="D119" s="2"/>
      <c r="E119" s="2"/>
      <c r="F119" s="2"/>
      <c r="G119" s="2"/>
      <c r="H119" s="16"/>
      <c r="I119" s="16"/>
      <c r="J119" s="2"/>
      <c r="K119" s="2"/>
      <c r="L119" s="2"/>
      <c r="M119" s="2"/>
      <c r="N119" s="2"/>
      <c r="O119" s="16"/>
      <c r="P119" s="16"/>
      <c r="Q119" s="2"/>
      <c r="R119" s="2"/>
      <c r="S119" s="2"/>
      <c r="T119" s="2"/>
      <c r="U119" s="2"/>
    </row>
    <row r="120" spans="1:21" x14ac:dyDescent="0.2">
      <c r="A120" s="16"/>
      <c r="B120" s="16"/>
      <c r="C120" s="2"/>
      <c r="D120" s="2"/>
      <c r="E120" s="2"/>
      <c r="F120" s="2"/>
      <c r="G120" s="2"/>
      <c r="H120" s="16"/>
      <c r="I120" s="16"/>
      <c r="J120" s="2"/>
      <c r="K120" s="2"/>
      <c r="L120" s="2"/>
      <c r="M120" s="2"/>
      <c r="N120" s="2"/>
      <c r="O120" s="16"/>
      <c r="P120" s="16"/>
      <c r="Q120" s="2"/>
      <c r="R120" s="2"/>
      <c r="S120" s="2"/>
      <c r="T120" s="2"/>
      <c r="U120" s="2"/>
    </row>
    <row r="121" spans="1:21" x14ac:dyDescent="0.2">
      <c r="A121" s="16"/>
      <c r="B121" s="16"/>
      <c r="C121" s="2"/>
      <c r="D121" s="2"/>
      <c r="E121" s="2"/>
      <c r="F121" s="2"/>
      <c r="G121" s="2"/>
      <c r="H121" s="16"/>
      <c r="I121" s="16"/>
      <c r="J121" s="2"/>
      <c r="K121" s="2"/>
      <c r="L121" s="2"/>
      <c r="M121" s="2"/>
      <c r="N121" s="2"/>
      <c r="O121" s="16"/>
      <c r="P121" s="16"/>
      <c r="Q121" s="2"/>
      <c r="R121" s="2"/>
      <c r="S121" s="2"/>
      <c r="T121" s="2"/>
      <c r="U121" s="2"/>
    </row>
    <row r="122" spans="1:21" x14ac:dyDescent="0.2">
      <c r="A122" s="16"/>
      <c r="B122" s="16"/>
      <c r="C122" s="2"/>
      <c r="D122" s="2"/>
      <c r="E122" s="2"/>
      <c r="F122" s="2"/>
      <c r="G122" s="2"/>
      <c r="H122" s="16"/>
      <c r="I122" s="16"/>
      <c r="J122" s="2"/>
      <c r="K122" s="2"/>
      <c r="L122" s="2"/>
      <c r="M122" s="2"/>
      <c r="N122" s="2"/>
      <c r="O122" s="16"/>
      <c r="P122" s="16"/>
      <c r="Q122" s="2"/>
      <c r="R122" s="2"/>
      <c r="S122" s="2"/>
      <c r="T122" s="2"/>
      <c r="U122" s="2"/>
    </row>
    <row r="123" spans="1:21" x14ac:dyDescent="0.2">
      <c r="A123" s="16"/>
      <c r="B123" s="16"/>
      <c r="C123" s="2"/>
      <c r="D123" s="2"/>
      <c r="E123" s="2"/>
      <c r="F123" s="2"/>
      <c r="G123" s="2"/>
      <c r="H123" s="16"/>
      <c r="I123" s="16"/>
      <c r="J123" s="2"/>
      <c r="K123" s="2"/>
      <c r="L123" s="2"/>
      <c r="M123" s="2"/>
      <c r="N123" s="2"/>
      <c r="O123" s="16"/>
      <c r="P123" s="16"/>
      <c r="Q123" s="2"/>
      <c r="R123" s="2"/>
      <c r="S123" s="2"/>
      <c r="T123" s="2"/>
      <c r="U123" s="2"/>
    </row>
    <row r="124" spans="1:21" ht="90.6" customHeight="1" thickBot="1" x14ac:dyDescent="0.25">
      <c r="A124" s="96" t="s">
        <v>7</v>
      </c>
      <c r="B124" s="96"/>
      <c r="C124" s="93" t="str">
        <f>C103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24" s="93"/>
      <c r="E124" s="93"/>
      <c r="F124" s="93"/>
      <c r="G124" s="93"/>
      <c r="H124" s="96" t="s">
        <v>7</v>
      </c>
      <c r="I124" s="96"/>
      <c r="J124" s="93" t="str">
        <f>J103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24" s="93"/>
      <c r="L124" s="93"/>
      <c r="M124" s="93"/>
      <c r="N124" s="93"/>
      <c r="O124" s="96" t="s">
        <v>7</v>
      </c>
      <c r="P124" s="96"/>
      <c r="Q124" s="93" t="str">
        <f>Q103</f>
        <v>Доля педагогических работников, прошедших добровольную независимую оценку квалификации, процент</v>
      </c>
      <c r="R124" s="93"/>
      <c r="S124" s="93"/>
      <c r="T124" s="93"/>
      <c r="U124" s="93"/>
    </row>
    <row r="125" spans="1:21" ht="27" customHeight="1" thickBot="1" x14ac:dyDescent="0.25">
      <c r="A125" s="96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96"/>
      <c r="C125" s="96"/>
      <c r="D125" s="3">
        <f>F11</f>
        <v>40</v>
      </c>
      <c r="H125" s="96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96"/>
      <c r="J125" s="96"/>
      <c r="K125" s="3">
        <f>M11</f>
        <v>0</v>
      </c>
      <c r="O125" s="96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96"/>
      <c r="Q125" s="96"/>
      <c r="R125" s="3">
        <f>T11</f>
        <v>7</v>
      </c>
    </row>
    <row r="126" spans="1:21" ht="27" customHeight="1" thickBot="1" x14ac:dyDescent="0.25">
      <c r="A126" s="96" t="str">
        <f>"Значение по муниципалитету на конец "&amp;A106&amp;" года"</f>
        <v>Значение по муниципалитету на конец 2023 года</v>
      </c>
      <c r="B126" s="96"/>
      <c r="C126" s="96"/>
      <c r="D126" s="3">
        <f>F14</f>
        <v>40</v>
      </c>
      <c r="H126" s="96" t="str">
        <f>"Значение по муниципалитету на конец "&amp;H106&amp;" года"</f>
        <v>Значение по муниципалитету на конец 2023 года</v>
      </c>
      <c r="I126" s="96"/>
      <c r="J126" s="96"/>
      <c r="K126" s="3">
        <f>M14</f>
        <v>0</v>
      </c>
      <c r="O126" s="96" t="str">
        <f>"Значение по муниципалитету на конец "&amp;O106&amp;" года"</f>
        <v>Значение по муниципалитету на конец 2023 года</v>
      </c>
      <c r="P126" s="96"/>
      <c r="Q126" s="96"/>
      <c r="R126" s="3">
        <f>T14</f>
        <v>0.9</v>
      </c>
    </row>
    <row r="127" spans="1:21" ht="29.45" customHeight="1" x14ac:dyDescent="0.2">
      <c r="A127" s="24">
        <v>2024</v>
      </c>
      <c r="B127" s="103" t="str">
        <f>"ДОРОЖНАЯ КАРТА НА "&amp;A127&amp;" ГОД"</f>
        <v>ДОРОЖНАЯ КАРТА НА 2024 ГОД</v>
      </c>
      <c r="C127" s="103"/>
      <c r="D127" s="103"/>
      <c r="E127" s="103"/>
      <c r="F127" s="103"/>
      <c r="G127" s="103"/>
      <c r="H127" s="24">
        <v>2024</v>
      </c>
      <c r="I127" s="103" t="str">
        <f>"ДОРОЖНАЯ КАРТА НА "&amp;H127&amp;" ГОД"</f>
        <v>ДОРОЖНАЯ КАРТА НА 2024 ГОД</v>
      </c>
      <c r="J127" s="103"/>
      <c r="K127" s="103"/>
      <c r="L127" s="103"/>
      <c r="M127" s="103"/>
      <c r="N127" s="103"/>
      <c r="O127" s="24">
        <v>2024</v>
      </c>
      <c r="P127" s="103" t="str">
        <f>"ДОРОЖНАЯ КАРТА НА "&amp;O127&amp;" ГОД"</f>
        <v>ДОРОЖНАЯ КАРТА НА 2024 ГОД</v>
      </c>
      <c r="Q127" s="103"/>
      <c r="R127" s="103"/>
      <c r="S127" s="103"/>
      <c r="T127" s="103"/>
      <c r="U127" s="103"/>
    </row>
    <row r="128" spans="1:21" ht="24.6" customHeight="1" x14ac:dyDescent="0.2">
      <c r="A128" s="93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93"/>
      <c r="C128" s="93"/>
      <c r="D128" s="93"/>
      <c r="E128" s="93"/>
      <c r="F128" s="93"/>
      <c r="G128" s="93"/>
      <c r="H128" s="93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93"/>
      <c r="J128" s="93"/>
      <c r="K128" s="93"/>
      <c r="L128" s="93"/>
      <c r="M128" s="93"/>
      <c r="N128" s="93"/>
      <c r="O128" s="93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93"/>
      <c r="Q128" s="93"/>
      <c r="R128" s="93"/>
      <c r="S128" s="93"/>
      <c r="T128" s="93"/>
      <c r="U128" s="93"/>
    </row>
    <row r="129" spans="1:21" ht="28.5" x14ac:dyDescent="0.2">
      <c r="A129" s="2" t="s">
        <v>0</v>
      </c>
      <c r="B129" s="2" t="s">
        <v>1</v>
      </c>
      <c r="C129" s="2" t="s">
        <v>2</v>
      </c>
      <c r="D129" s="2" t="s">
        <v>6</v>
      </c>
      <c r="E129" s="2" t="s">
        <v>3</v>
      </c>
      <c r="F129" s="2" t="s">
        <v>4</v>
      </c>
      <c r="G129" s="2" t="s">
        <v>5</v>
      </c>
      <c r="H129" s="2" t="s">
        <v>0</v>
      </c>
      <c r="I129" s="2" t="s">
        <v>1</v>
      </c>
      <c r="J129" s="2" t="s">
        <v>2</v>
      </c>
      <c r="K129" s="2" t="s">
        <v>6</v>
      </c>
      <c r="L129" s="2" t="s">
        <v>3</v>
      </c>
      <c r="M129" s="2" t="s">
        <v>4</v>
      </c>
      <c r="N129" s="2" t="s">
        <v>5</v>
      </c>
      <c r="O129" s="2" t="s">
        <v>0</v>
      </c>
      <c r="P129" s="2" t="s">
        <v>1</v>
      </c>
      <c r="Q129" s="2" t="s">
        <v>2</v>
      </c>
      <c r="R129" s="2" t="s">
        <v>6</v>
      </c>
      <c r="S129" s="2" t="s">
        <v>3</v>
      </c>
      <c r="T129" s="2" t="s">
        <v>4</v>
      </c>
      <c r="U129" s="2" t="s">
        <v>5</v>
      </c>
    </row>
    <row r="130" spans="1:21" ht="85.5" x14ac:dyDescent="0.2">
      <c r="A130" s="30">
        <v>45413</v>
      </c>
      <c r="B130" s="34">
        <v>45468</v>
      </c>
      <c r="C130" s="38" t="s">
        <v>215</v>
      </c>
      <c r="D130" s="36" t="s">
        <v>178</v>
      </c>
      <c r="E130" s="36" t="s">
        <v>179</v>
      </c>
      <c r="F130" s="36" t="s">
        <v>180</v>
      </c>
      <c r="G130" s="37" t="s">
        <v>181</v>
      </c>
      <c r="H130" s="16"/>
      <c r="I130" s="16"/>
      <c r="J130" s="2"/>
      <c r="K130" s="2"/>
      <c r="L130" s="2"/>
      <c r="M130" s="2"/>
      <c r="N130" s="2"/>
      <c r="O130" s="16">
        <v>45292</v>
      </c>
      <c r="P130" s="16">
        <v>45657</v>
      </c>
      <c r="Q130" s="8" t="s">
        <v>213</v>
      </c>
      <c r="R130" s="2" t="s">
        <v>185</v>
      </c>
      <c r="S130" s="2" t="s">
        <v>186</v>
      </c>
      <c r="T130" s="2" t="s">
        <v>187</v>
      </c>
      <c r="U130" s="2" t="s">
        <v>188</v>
      </c>
    </row>
    <row r="131" spans="1:21" ht="256.5" x14ac:dyDescent="0.2">
      <c r="A131" s="16">
        <v>45292</v>
      </c>
      <c r="B131" s="34">
        <v>45657</v>
      </c>
      <c r="C131" s="33" t="s">
        <v>218</v>
      </c>
      <c r="D131" s="2" t="s">
        <v>178</v>
      </c>
      <c r="E131" s="2" t="s">
        <v>179</v>
      </c>
      <c r="F131" s="2" t="s">
        <v>180</v>
      </c>
      <c r="G131" s="29" t="s">
        <v>181</v>
      </c>
      <c r="H131" s="16"/>
      <c r="I131" s="16"/>
      <c r="J131" s="2"/>
      <c r="K131" s="2"/>
      <c r="L131" s="2"/>
      <c r="M131" s="2"/>
      <c r="N131" s="2"/>
      <c r="O131" s="16"/>
      <c r="P131" s="16"/>
      <c r="Q131" s="2"/>
      <c r="R131" s="2"/>
      <c r="S131" s="2"/>
      <c r="T131" s="2"/>
      <c r="U131" s="2"/>
    </row>
    <row r="132" spans="1:21" ht="57" x14ac:dyDescent="0.2">
      <c r="A132" s="16">
        <v>45627</v>
      </c>
      <c r="B132" s="16">
        <v>45657</v>
      </c>
      <c r="C132" s="8" t="s">
        <v>217</v>
      </c>
      <c r="D132" s="31" t="s">
        <v>18</v>
      </c>
      <c r="E132" s="2"/>
      <c r="F132" s="2"/>
      <c r="G132" s="2"/>
      <c r="H132" s="16"/>
      <c r="I132" s="16"/>
      <c r="J132" s="2"/>
      <c r="K132" s="2"/>
      <c r="L132" s="2"/>
      <c r="M132" s="2"/>
      <c r="N132" s="2"/>
      <c r="O132" s="16"/>
      <c r="P132" s="16"/>
      <c r="Q132" s="2"/>
      <c r="R132" s="2"/>
      <c r="S132" s="2"/>
      <c r="T132" s="2"/>
      <c r="U132" s="2"/>
    </row>
    <row r="133" spans="1:21" ht="85.5" x14ac:dyDescent="0.2">
      <c r="A133" s="34">
        <v>45627</v>
      </c>
      <c r="B133" s="34">
        <v>45651</v>
      </c>
      <c r="C133" s="38" t="s">
        <v>219</v>
      </c>
      <c r="D133" s="36" t="s">
        <v>178</v>
      </c>
      <c r="E133" s="36" t="s">
        <v>179</v>
      </c>
      <c r="F133" s="36" t="s">
        <v>180</v>
      </c>
      <c r="G133" s="37" t="s">
        <v>181</v>
      </c>
      <c r="H133" s="16"/>
      <c r="I133" s="16"/>
      <c r="J133" s="2"/>
      <c r="K133" s="2"/>
      <c r="L133" s="2"/>
      <c r="M133" s="2"/>
      <c r="N133" s="2"/>
      <c r="O133" s="16"/>
      <c r="P133" s="16"/>
      <c r="Q133" s="2"/>
      <c r="R133" s="2"/>
      <c r="S133" s="2"/>
      <c r="T133" s="2"/>
      <c r="U133" s="2"/>
    </row>
    <row r="134" spans="1:21" x14ac:dyDescent="0.2">
      <c r="A134" s="2"/>
      <c r="B134" s="2"/>
      <c r="C134" s="2"/>
      <c r="D134" s="2"/>
      <c r="E134" s="2"/>
      <c r="F134" s="2"/>
      <c r="G134" s="2"/>
      <c r="H134" s="16"/>
      <c r="I134" s="16"/>
      <c r="J134" s="2"/>
      <c r="K134" s="2"/>
      <c r="L134" s="2"/>
      <c r="M134" s="2"/>
      <c r="N134" s="2"/>
      <c r="O134" s="16"/>
      <c r="P134" s="16"/>
      <c r="Q134" s="2"/>
      <c r="R134" s="2"/>
      <c r="S134" s="2"/>
      <c r="T134" s="2"/>
      <c r="U134" s="2"/>
    </row>
    <row r="135" spans="1:21" x14ac:dyDescent="0.2">
      <c r="A135" s="2"/>
      <c r="B135" s="2"/>
      <c r="C135" s="2"/>
      <c r="D135" s="2"/>
      <c r="E135" s="2"/>
      <c r="F135" s="2"/>
      <c r="G135" s="2"/>
      <c r="H135" s="16"/>
      <c r="I135" s="16"/>
      <c r="J135" s="2"/>
      <c r="K135" s="2"/>
      <c r="L135" s="2"/>
      <c r="M135" s="2"/>
      <c r="N135" s="2"/>
      <c r="O135" s="16"/>
      <c r="P135" s="16"/>
      <c r="Q135" s="2"/>
      <c r="R135" s="2"/>
      <c r="S135" s="2"/>
      <c r="T135" s="2"/>
      <c r="U135" s="2"/>
    </row>
    <row r="136" spans="1:21" x14ac:dyDescent="0.2">
      <c r="A136" s="16"/>
      <c r="B136" s="16"/>
      <c r="C136" s="2"/>
      <c r="D136" s="2"/>
      <c r="E136" s="2"/>
      <c r="F136" s="2"/>
      <c r="G136" s="2"/>
      <c r="H136" s="16"/>
      <c r="I136" s="16"/>
      <c r="J136" s="2"/>
      <c r="K136" s="2"/>
      <c r="L136" s="2"/>
      <c r="M136" s="2"/>
      <c r="N136" s="2"/>
      <c r="O136" s="16"/>
      <c r="P136" s="16"/>
      <c r="Q136" s="2"/>
      <c r="R136" s="2"/>
      <c r="S136" s="2"/>
      <c r="T136" s="2"/>
      <c r="U136" s="2"/>
    </row>
    <row r="137" spans="1:21" x14ac:dyDescent="0.2">
      <c r="A137" s="16"/>
      <c r="B137" s="16"/>
      <c r="C137" s="2"/>
      <c r="D137" s="2"/>
      <c r="E137" s="2"/>
      <c r="F137" s="2"/>
      <c r="G137" s="2"/>
      <c r="H137" s="16"/>
      <c r="I137" s="16"/>
      <c r="J137" s="2"/>
      <c r="K137" s="2"/>
      <c r="L137" s="2"/>
      <c r="M137" s="2"/>
      <c r="N137" s="2"/>
      <c r="O137" s="16"/>
      <c r="P137" s="16"/>
      <c r="Q137" s="2"/>
      <c r="R137" s="2"/>
      <c r="S137" s="2"/>
      <c r="T137" s="2"/>
      <c r="U137" s="2"/>
    </row>
    <row r="138" spans="1:21" x14ac:dyDescent="0.2">
      <c r="A138" s="16"/>
      <c r="B138" s="16"/>
      <c r="C138" s="2"/>
      <c r="D138" s="2"/>
      <c r="E138" s="2"/>
      <c r="F138" s="2"/>
      <c r="G138" s="2"/>
      <c r="H138" s="16"/>
      <c r="I138" s="16"/>
      <c r="J138" s="2"/>
      <c r="K138" s="2"/>
      <c r="L138" s="2"/>
      <c r="M138" s="2"/>
      <c r="N138" s="2"/>
      <c r="O138" s="16"/>
      <c r="P138" s="16"/>
      <c r="Q138" s="2"/>
      <c r="R138" s="2"/>
      <c r="S138" s="2"/>
      <c r="T138" s="2"/>
      <c r="U138" s="2"/>
    </row>
    <row r="139" spans="1:21" x14ac:dyDescent="0.2">
      <c r="A139" s="16"/>
      <c r="B139" s="16"/>
      <c r="C139" s="2"/>
      <c r="D139" s="2"/>
      <c r="E139" s="2"/>
      <c r="F139" s="2"/>
      <c r="G139" s="2"/>
      <c r="H139" s="16"/>
      <c r="I139" s="16"/>
      <c r="J139" s="2"/>
      <c r="K139" s="2"/>
      <c r="L139" s="2"/>
      <c r="M139" s="2"/>
      <c r="N139" s="2"/>
      <c r="O139" s="16"/>
      <c r="P139" s="16"/>
      <c r="Q139" s="2"/>
      <c r="R139" s="2"/>
      <c r="S139" s="2"/>
      <c r="T139" s="2"/>
      <c r="U139" s="2"/>
    </row>
    <row r="140" spans="1:21" x14ac:dyDescent="0.2">
      <c r="A140" s="16"/>
      <c r="B140" s="16"/>
      <c r="C140" s="2"/>
      <c r="D140" s="2"/>
      <c r="E140" s="2"/>
      <c r="F140" s="2"/>
      <c r="G140" s="2"/>
      <c r="H140" s="16"/>
      <c r="I140" s="16"/>
      <c r="J140" s="2"/>
      <c r="K140" s="2"/>
      <c r="L140" s="2"/>
      <c r="M140" s="2"/>
      <c r="N140" s="2"/>
      <c r="O140" s="16"/>
      <c r="P140" s="16"/>
      <c r="Q140" s="2"/>
      <c r="R140" s="2"/>
      <c r="S140" s="2"/>
      <c r="T140" s="2"/>
      <c r="U140" s="2"/>
    </row>
    <row r="141" spans="1:21" x14ac:dyDescent="0.2">
      <c r="A141" s="16"/>
      <c r="B141" s="16"/>
      <c r="C141" s="2"/>
      <c r="D141" s="2"/>
      <c r="E141" s="2"/>
      <c r="F141" s="2"/>
      <c r="G141" s="2"/>
      <c r="H141" s="16"/>
      <c r="I141" s="16"/>
      <c r="J141" s="2"/>
      <c r="K141" s="2"/>
      <c r="L141" s="2"/>
      <c r="M141" s="2"/>
      <c r="N141" s="2"/>
      <c r="O141" s="16"/>
      <c r="P141" s="16"/>
      <c r="Q141" s="2"/>
      <c r="R141" s="2"/>
      <c r="S141" s="2"/>
      <c r="T141" s="2"/>
      <c r="U141" s="2"/>
    </row>
    <row r="142" spans="1:21" x14ac:dyDescent="0.2">
      <c r="A142" s="16"/>
      <c r="B142" s="16"/>
      <c r="C142" s="2"/>
      <c r="D142" s="2"/>
      <c r="E142" s="2"/>
      <c r="F142" s="2"/>
      <c r="G142" s="2"/>
      <c r="H142" s="16"/>
      <c r="I142" s="16"/>
      <c r="J142" s="2"/>
      <c r="K142" s="2"/>
      <c r="L142" s="2"/>
      <c r="M142" s="2"/>
      <c r="N142" s="2"/>
      <c r="O142" s="16"/>
      <c r="P142" s="16"/>
      <c r="Q142" s="2"/>
      <c r="R142" s="2"/>
      <c r="S142" s="2"/>
      <c r="T142" s="2"/>
      <c r="U142" s="2"/>
    </row>
    <row r="143" spans="1:21" x14ac:dyDescent="0.2">
      <c r="A143" s="16"/>
      <c r="B143" s="16"/>
      <c r="C143" s="2"/>
      <c r="D143" s="2"/>
      <c r="E143" s="2"/>
      <c r="F143" s="2"/>
      <c r="G143" s="2"/>
      <c r="H143" s="16"/>
      <c r="I143" s="16"/>
      <c r="J143" s="2"/>
      <c r="K143" s="2"/>
      <c r="L143" s="2"/>
      <c r="M143" s="2"/>
      <c r="N143" s="2"/>
      <c r="O143" s="16"/>
      <c r="P143" s="16"/>
      <c r="Q143" s="2"/>
      <c r="R143" s="2"/>
      <c r="S143" s="2"/>
      <c r="T143" s="2"/>
      <c r="U143" s="2"/>
    </row>
    <row r="144" spans="1:21" x14ac:dyDescent="0.2">
      <c r="A144" s="16"/>
      <c r="B144" s="16"/>
      <c r="C144" s="2"/>
      <c r="D144" s="2"/>
      <c r="E144" s="2"/>
      <c r="F144" s="2"/>
      <c r="G144" s="2"/>
      <c r="H144" s="16"/>
      <c r="I144" s="16"/>
      <c r="J144" s="2"/>
      <c r="K144" s="2"/>
      <c r="L144" s="2"/>
      <c r="M144" s="2"/>
      <c r="N144" s="2"/>
      <c r="O144" s="16"/>
      <c r="P144" s="16"/>
      <c r="Q144" s="2"/>
      <c r="R144" s="2"/>
      <c r="S144" s="2"/>
      <c r="T144" s="2"/>
      <c r="U144" s="2"/>
    </row>
    <row r="145" spans="1:21" ht="90.6" customHeight="1" thickBot="1" x14ac:dyDescent="0.25">
      <c r="A145" s="96" t="s">
        <v>7</v>
      </c>
      <c r="B145" s="96"/>
      <c r="C145" s="93" t="str">
        <f>C124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45" s="93"/>
      <c r="E145" s="93"/>
      <c r="F145" s="93"/>
      <c r="G145" s="93"/>
      <c r="H145" s="96" t="s">
        <v>7</v>
      </c>
      <c r="I145" s="96"/>
      <c r="J145" s="93" t="str">
        <f>J124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45" s="93"/>
      <c r="L145" s="93"/>
      <c r="M145" s="93"/>
      <c r="N145" s="93"/>
      <c r="O145" s="96" t="s">
        <v>7</v>
      </c>
      <c r="P145" s="96"/>
      <c r="Q145" s="93" t="str">
        <f>Q124</f>
        <v>Доля педагогических работников, прошедших добровольную независимую оценку квалификации, процент</v>
      </c>
      <c r="R145" s="93"/>
      <c r="S145" s="93"/>
      <c r="T145" s="93"/>
      <c r="U145" s="93"/>
    </row>
    <row r="146" spans="1:21" ht="27" customHeight="1" thickBot="1" x14ac:dyDescent="0.25">
      <c r="A146" s="96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96"/>
      <c r="C146" s="96"/>
      <c r="D146" s="3">
        <f>G11</f>
        <v>50</v>
      </c>
      <c r="H146" s="96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96"/>
      <c r="J146" s="96"/>
      <c r="K146" s="3">
        <f>N11</f>
        <v>1</v>
      </c>
      <c r="O146" s="96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96"/>
      <c r="Q146" s="96"/>
      <c r="R146" s="3">
        <f>U11</f>
        <v>10</v>
      </c>
    </row>
    <row r="147" spans="1:21" ht="27" customHeight="1" thickBot="1" x14ac:dyDescent="0.25">
      <c r="A147" s="96" t="str">
        <f>"Значение по муниципалитету на конец "&amp;A127&amp;" года"</f>
        <v>Значение по муниципалитету на конец 2024 года</v>
      </c>
      <c r="B147" s="96"/>
      <c r="C147" s="96"/>
      <c r="D147" s="3">
        <f>G14</f>
        <v>50</v>
      </c>
      <c r="H147" s="96" t="str">
        <f>"Значение по муниципалитету на конец "&amp;H127&amp;" года"</f>
        <v>Значение по муниципалитету на конец 2024 года</v>
      </c>
      <c r="I147" s="96"/>
      <c r="J147" s="96"/>
      <c r="K147" s="3">
        <f>N14</f>
        <v>0</v>
      </c>
      <c r="O147" s="96" t="str">
        <f>"Значение по муниципалитету на конец "&amp;O127&amp;" года"</f>
        <v>Значение по муниципалитету на конец 2024 года</v>
      </c>
      <c r="P147" s="96"/>
      <c r="Q147" s="96"/>
      <c r="R147" s="3">
        <f>U14</f>
        <v>1</v>
      </c>
    </row>
  </sheetData>
  <mergeCells count="147"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41:C41"/>
    <mergeCell ref="H41:J41"/>
    <mergeCell ref="A42:C42"/>
    <mergeCell ref="H42:J42"/>
    <mergeCell ref="B43:G43"/>
    <mergeCell ref="I43:N43"/>
    <mergeCell ref="A23:G23"/>
    <mergeCell ref="H23:N23"/>
    <mergeCell ref="A40:B40"/>
    <mergeCell ref="C40:G40"/>
    <mergeCell ref="H40:I40"/>
    <mergeCell ref="J40:N40"/>
    <mergeCell ref="A62:C62"/>
    <mergeCell ref="H62:J62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O4:P4"/>
    <mergeCell ref="Q4:U4"/>
    <mergeCell ref="O5:P5"/>
    <mergeCell ref="Q5:U5"/>
    <mergeCell ref="O8:P8"/>
    <mergeCell ref="Q8:U8"/>
    <mergeCell ref="A128:G128"/>
    <mergeCell ref="H128:N128"/>
    <mergeCell ref="A145:B145"/>
    <mergeCell ref="C145:G145"/>
    <mergeCell ref="H145:I145"/>
    <mergeCell ref="J145:N145"/>
    <mergeCell ref="A125:C125"/>
    <mergeCell ref="H125:J125"/>
    <mergeCell ref="A126:C126"/>
    <mergeCell ref="H126:J126"/>
    <mergeCell ref="B127:G127"/>
    <mergeCell ref="I127:N127"/>
    <mergeCell ref="A107:G107"/>
    <mergeCell ref="H107:N107"/>
    <mergeCell ref="A124:B124"/>
    <mergeCell ref="C124:G124"/>
    <mergeCell ref="H124:I124"/>
    <mergeCell ref="J124:N124"/>
    <mergeCell ref="O9:U9"/>
    <mergeCell ref="O12:U12"/>
    <mergeCell ref="O18:U18"/>
    <mergeCell ref="O19:P19"/>
    <mergeCell ref="Q19:U19"/>
    <mergeCell ref="O20:Q20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A86:G86"/>
    <mergeCell ref="H86:N86"/>
    <mergeCell ref="A103:B103"/>
    <mergeCell ref="C103:G103"/>
    <mergeCell ref="H103:I103"/>
    <mergeCell ref="J103:N103"/>
    <mergeCell ref="A83:C83"/>
    <mergeCell ref="H83:J83"/>
    <mergeCell ref="O42:Q42"/>
    <mergeCell ref="P43:U43"/>
    <mergeCell ref="O44:U44"/>
    <mergeCell ref="O61:P61"/>
    <mergeCell ref="Q61:U61"/>
    <mergeCell ref="O62:Q62"/>
    <mergeCell ref="O21:Q21"/>
    <mergeCell ref="P22:U22"/>
    <mergeCell ref="O23:U23"/>
    <mergeCell ref="O40:P40"/>
    <mergeCell ref="Q40:U40"/>
    <mergeCell ref="O41:Q41"/>
    <mergeCell ref="O84:Q84"/>
    <mergeCell ref="P85:U85"/>
    <mergeCell ref="O86:U86"/>
    <mergeCell ref="O103:P103"/>
    <mergeCell ref="Q103:U103"/>
    <mergeCell ref="O104:Q104"/>
    <mergeCell ref="O63:Q63"/>
    <mergeCell ref="P64:U64"/>
    <mergeCell ref="O65:U65"/>
    <mergeCell ref="O82:P82"/>
    <mergeCell ref="Q82:U82"/>
    <mergeCell ref="O83:Q83"/>
    <mergeCell ref="O147:Q147"/>
    <mergeCell ref="O126:Q126"/>
    <mergeCell ref="P127:U127"/>
    <mergeCell ref="O128:U128"/>
    <mergeCell ref="O145:P145"/>
    <mergeCell ref="Q145:U145"/>
    <mergeCell ref="O146:Q146"/>
    <mergeCell ref="O105:Q105"/>
    <mergeCell ref="P106:U106"/>
    <mergeCell ref="O107:U107"/>
    <mergeCell ref="O124:P124"/>
    <mergeCell ref="Q124:U124"/>
    <mergeCell ref="O125:Q125"/>
  </mergeCells>
  <dataValidations count="1">
    <dataValidation type="date" allowBlank="1" showErrorMessage="1" error="Введите дату в формате дд.мм.гггг" sqref="A46:B50 A78:B81 B56:B57 B130:B131 A116:B123 A110 B53 A95:B102 B88:B89 A131 A58:B60 O130:P144 A54:B54 A25:B28 H25:I39 H130:I144 O88:P102 H109:I123 O67:P81 H88:I102 B109:B110 O46:P60 H67:I81 H46:I60 A89 O25:P39 B51 O109:P123 A39:B39 B29:B31 A32:B36 A67:B68 B69 A70:B74 A90:B92 A111:B113 A132:B133 A136:B144">
      <formula1>43466</formula1>
      <formula2>45658</formula2>
    </dataValidation>
  </dataValidations>
  <hyperlinks>
    <hyperlink ref="G46" r:id="rId1"/>
    <hyperlink ref="G49" r:id="rId2"/>
    <hyperlink ref="G50" r:id="rId3"/>
    <hyperlink ref="G27" r:id="rId4"/>
    <hyperlink ref="G67" r:id="rId5"/>
    <hyperlink ref="G58" r:id="rId6"/>
    <hyperlink ref="G69" r:id="rId7"/>
    <hyperlink ref="G28" r:id="rId8"/>
    <hyperlink ref="G29" r:id="rId9"/>
    <hyperlink ref="G57" r:id="rId10"/>
    <hyperlink ref="G52" r:id="rId11"/>
    <hyperlink ref="G55" r:id="rId12"/>
    <hyperlink ref="G56" r:id="rId13"/>
    <hyperlink ref="G32" r:id="rId14"/>
    <hyperlink ref="G59" r:id="rId15"/>
    <hyperlink ref="G70" r:id="rId16"/>
    <hyperlink ref="G88" r:id="rId17"/>
    <hyperlink ref="G89" r:id="rId18"/>
    <hyperlink ref="G109" r:id="rId19"/>
    <hyperlink ref="G110" r:id="rId20"/>
    <hyperlink ref="G130" r:id="rId21"/>
    <hyperlink ref="G131" r:id="rId22"/>
    <hyperlink ref="G36" r:id="rId23"/>
    <hyperlink ref="G60" r:id="rId24"/>
    <hyperlink ref="G74" r:id="rId25"/>
    <hyperlink ref="G71" r:id="rId26"/>
    <hyperlink ref="G92" r:id="rId27"/>
    <hyperlink ref="G72" r:id="rId28"/>
    <hyperlink ref="G91" r:id="rId29"/>
    <hyperlink ref="G113" r:id="rId30"/>
    <hyperlink ref="G112" r:id="rId31"/>
    <hyperlink ref="G133" r:id="rId32"/>
    <hyperlink ref="G34" r:id="rId33"/>
  </hyperlinks>
  <pageMargins left="0.25" right="0.25" top="0.75" bottom="0.75" header="0.3" footer="0.3"/>
  <pageSetup paperSize="9" orientation="landscape" horizontalDpi="0" verticalDpi="0" r:id="rId3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47"/>
  <sheetViews>
    <sheetView topLeftCell="A64" zoomScale="70" zoomScaleNormal="70" workbookViewId="0">
      <selection activeCell="L37" sqref="L37"/>
    </sheetView>
  </sheetViews>
  <sheetFormatPr defaultColWidth="8.85546875" defaultRowHeight="14.25" x14ac:dyDescent="0.2"/>
  <cols>
    <col min="1" max="2" width="16.7109375" style="25" customWidth="1"/>
    <col min="3" max="3" width="33" style="25" customWidth="1"/>
    <col min="4" max="4" width="20.7109375" style="25" customWidth="1"/>
    <col min="5" max="9" width="16.7109375" style="25" customWidth="1"/>
    <col min="10" max="10" width="33" style="25" customWidth="1"/>
    <col min="11" max="11" width="20.7109375" style="25" customWidth="1"/>
    <col min="12" max="16" width="16.7109375" style="25" customWidth="1"/>
    <col min="17" max="17" width="33" style="25" customWidth="1"/>
    <col min="18" max="18" width="20.7109375" style="25" customWidth="1"/>
    <col min="19" max="21" width="16.7109375" style="25" customWidth="1"/>
    <col min="22" max="16384" width="8.85546875" style="1"/>
  </cols>
  <sheetData>
    <row r="4" spans="1:21" ht="48" customHeight="1" x14ac:dyDescent="0.2">
      <c r="A4" s="96" t="s">
        <v>11</v>
      </c>
      <c r="B4" s="96"/>
      <c r="C4" s="97" t="s">
        <v>51</v>
      </c>
      <c r="D4" s="97"/>
      <c r="E4" s="97"/>
      <c r="F4" s="97"/>
      <c r="G4" s="97"/>
      <c r="H4" s="96" t="s">
        <v>11</v>
      </c>
      <c r="I4" s="96"/>
      <c r="J4" s="97" t="str">
        <f>C4</f>
        <v>Молодые профессионалы 
(Повышение конкурентоспособности профессионального образования)</v>
      </c>
      <c r="K4" s="97"/>
      <c r="L4" s="97"/>
      <c r="M4" s="97"/>
      <c r="N4" s="97"/>
      <c r="O4" s="96" t="s">
        <v>11</v>
      </c>
      <c r="P4" s="96"/>
      <c r="Q4" s="97" t="str">
        <f>J4</f>
        <v>Молодые профессионалы 
(Повышение конкурентоспособности профессионального образования)</v>
      </c>
      <c r="R4" s="97"/>
      <c r="S4" s="97"/>
      <c r="T4" s="97"/>
      <c r="U4" s="97"/>
    </row>
    <row r="5" spans="1:21" ht="24" customHeight="1" x14ac:dyDescent="0.2">
      <c r="A5" s="96" t="s">
        <v>10</v>
      </c>
      <c r="B5" s="96"/>
      <c r="C5" s="98" t="str">
        <f>'[3]Команда проекта'!B8</f>
        <v>Таймырский Долгано-Ненецкий район</v>
      </c>
      <c r="D5" s="98"/>
      <c r="E5" s="98"/>
      <c r="F5" s="98"/>
      <c r="G5" s="98"/>
      <c r="H5" s="96" t="s">
        <v>10</v>
      </c>
      <c r="I5" s="96"/>
      <c r="J5" s="98" t="str">
        <f>C5</f>
        <v>Таймырский Долгано-Ненецкий район</v>
      </c>
      <c r="K5" s="98"/>
      <c r="L5" s="98"/>
      <c r="M5" s="98"/>
      <c r="N5" s="98"/>
      <c r="O5" s="96" t="s">
        <v>10</v>
      </c>
      <c r="P5" s="96"/>
      <c r="Q5" s="98" t="str">
        <f>J5</f>
        <v>Таймырский Долгано-Ненецкий район</v>
      </c>
      <c r="R5" s="98"/>
      <c r="S5" s="98"/>
      <c r="T5" s="98"/>
      <c r="U5" s="98"/>
    </row>
    <row r="8" spans="1:21" ht="103.9" customHeight="1" x14ac:dyDescent="0.2">
      <c r="A8" s="99" t="s">
        <v>7</v>
      </c>
      <c r="B8" s="99"/>
      <c r="C8" s="104" t="s">
        <v>52</v>
      </c>
      <c r="D8" s="104"/>
      <c r="E8" s="104"/>
      <c r="F8" s="104"/>
      <c r="G8" s="104"/>
      <c r="H8" s="99" t="s">
        <v>7</v>
      </c>
      <c r="I8" s="99"/>
      <c r="J8" s="96" t="s">
        <v>53</v>
      </c>
      <c r="K8" s="96"/>
      <c r="L8" s="96"/>
      <c r="M8" s="96"/>
      <c r="N8" s="96"/>
      <c r="O8" s="99" t="s">
        <v>7</v>
      </c>
      <c r="P8" s="99"/>
      <c r="Q8" s="96" t="s">
        <v>54</v>
      </c>
      <c r="R8" s="96"/>
      <c r="S8" s="96"/>
      <c r="T8" s="96"/>
      <c r="U8" s="96"/>
    </row>
    <row r="9" spans="1:21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  <c r="O9" s="100" t="s">
        <v>14</v>
      </c>
      <c r="P9" s="100"/>
      <c r="Q9" s="100"/>
      <c r="R9" s="100"/>
      <c r="S9" s="100"/>
      <c r="T9" s="100"/>
      <c r="U9" s="100"/>
    </row>
    <row r="10" spans="1:21" ht="30" customHeight="1" x14ac:dyDescent="0.2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 t="s">
        <v>13</v>
      </c>
      <c r="P10" s="5">
        <v>2019</v>
      </c>
      <c r="Q10" s="5">
        <v>2020</v>
      </c>
      <c r="R10" s="5">
        <v>2021</v>
      </c>
      <c r="S10" s="5">
        <v>2022</v>
      </c>
      <c r="T10" s="5">
        <v>2023</v>
      </c>
      <c r="U10" s="5">
        <v>2024</v>
      </c>
    </row>
    <row r="11" spans="1:21" ht="30" customHeight="1" x14ac:dyDescent="0.2">
      <c r="A11" s="10">
        <v>1</v>
      </c>
      <c r="B11" s="10">
        <v>3.4</v>
      </c>
      <c r="C11" s="10">
        <v>10</v>
      </c>
      <c r="D11" s="10">
        <v>20</v>
      </c>
      <c r="E11" s="10">
        <v>30</v>
      </c>
      <c r="F11" s="10">
        <v>40</v>
      </c>
      <c r="G11" s="10">
        <v>50</v>
      </c>
      <c r="H11" s="10">
        <v>2.5</v>
      </c>
      <c r="I11" s="10">
        <v>4.5</v>
      </c>
      <c r="J11" s="10">
        <v>6</v>
      </c>
      <c r="K11" s="10">
        <v>8</v>
      </c>
      <c r="L11" s="10">
        <v>13</v>
      </c>
      <c r="M11" s="10">
        <v>18</v>
      </c>
      <c r="N11" s="10">
        <v>25</v>
      </c>
      <c r="O11" s="4">
        <v>0</v>
      </c>
      <c r="P11" s="4">
        <v>5</v>
      </c>
      <c r="Q11" s="4">
        <v>10</v>
      </c>
      <c r="R11" s="4">
        <v>20</v>
      </c>
      <c r="S11" s="4">
        <v>30</v>
      </c>
      <c r="T11" s="4">
        <v>40</v>
      </c>
      <c r="U11" s="4">
        <v>50</v>
      </c>
    </row>
    <row r="12" spans="1:21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  <c r="O12" s="101" t="s">
        <v>12</v>
      </c>
      <c r="P12" s="101"/>
      <c r="Q12" s="101"/>
      <c r="R12" s="101"/>
      <c r="S12" s="101"/>
      <c r="T12" s="101"/>
      <c r="U12" s="101"/>
    </row>
    <row r="13" spans="1:21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  <c r="O13" s="5" t="s">
        <v>13</v>
      </c>
      <c r="P13" s="5">
        <v>2019</v>
      </c>
      <c r="Q13" s="5">
        <v>2020</v>
      </c>
      <c r="R13" s="5">
        <v>2021</v>
      </c>
      <c r="S13" s="5">
        <v>2022</v>
      </c>
      <c r="T13" s="5">
        <v>2023</v>
      </c>
      <c r="U13" s="5">
        <v>2024</v>
      </c>
    </row>
    <row r="14" spans="1:21" ht="30" customHeight="1" x14ac:dyDescent="0.2">
      <c r="A14" s="10">
        <v>0</v>
      </c>
      <c r="B14" s="10">
        <v>0</v>
      </c>
      <c r="C14" s="10">
        <v>0</v>
      </c>
      <c r="D14" s="10">
        <v>1</v>
      </c>
      <c r="E14" s="10">
        <v>1</v>
      </c>
      <c r="F14" s="10">
        <v>0</v>
      </c>
      <c r="G14" s="10">
        <v>1</v>
      </c>
      <c r="H14" s="10">
        <v>0</v>
      </c>
      <c r="I14" s="10">
        <v>0</v>
      </c>
      <c r="J14" s="10">
        <v>0.5</v>
      </c>
      <c r="K14" s="10">
        <v>1.5</v>
      </c>
      <c r="L14" s="10">
        <v>1.5</v>
      </c>
      <c r="M14" s="10">
        <v>1</v>
      </c>
      <c r="N14" s="10">
        <v>2</v>
      </c>
      <c r="O14" s="77">
        <v>0</v>
      </c>
      <c r="P14" s="77">
        <v>0</v>
      </c>
      <c r="Q14" s="77">
        <v>4</v>
      </c>
      <c r="R14" s="77">
        <v>6</v>
      </c>
      <c r="S14" s="77">
        <v>7</v>
      </c>
      <c r="T14" s="77">
        <v>8</v>
      </c>
      <c r="U14" s="77">
        <v>9</v>
      </c>
    </row>
    <row r="18" spans="1:21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  <c r="O18" s="102" t="s">
        <v>15</v>
      </c>
      <c r="P18" s="102"/>
      <c r="Q18" s="102"/>
      <c r="R18" s="102"/>
      <c r="S18" s="102"/>
      <c r="T18" s="102"/>
      <c r="U18" s="102"/>
    </row>
    <row r="19" spans="1:21" ht="90.6" customHeight="1" thickBot="1" x14ac:dyDescent="0.25">
      <c r="A19" s="96" t="s">
        <v>7</v>
      </c>
      <c r="B19" s="96"/>
      <c r="C19" s="96" t="str">
        <f>C8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9" s="96"/>
      <c r="E19" s="96"/>
      <c r="F19" s="96"/>
      <c r="G19" s="96"/>
      <c r="H19" s="96" t="s">
        <v>7</v>
      </c>
      <c r="I19" s="96"/>
      <c r="J19" s="96" t="str">
        <f>J8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9" s="96"/>
      <c r="L19" s="96"/>
      <c r="M19" s="96"/>
      <c r="N19" s="96"/>
      <c r="O19" s="96" t="s">
        <v>7</v>
      </c>
      <c r="P19" s="96"/>
      <c r="Q19" s="96" t="str">
        <f>Q8</f>
        <v>Число мастерских, оснащенных современной материально- технической базой по одной из компетенций, накопительным итогом, единиц</v>
      </c>
      <c r="R19" s="96"/>
      <c r="S19" s="96"/>
      <c r="T19" s="96"/>
      <c r="U19" s="96"/>
    </row>
    <row r="20" spans="1:21" ht="27" customHeight="1" thickBot="1" x14ac:dyDescent="0.25">
      <c r="A20" s="96" t="s">
        <v>8</v>
      </c>
      <c r="B20" s="96"/>
      <c r="C20" s="96"/>
      <c r="D20" s="3">
        <f>A11</f>
        <v>1</v>
      </c>
      <c r="H20" s="96" t="s">
        <v>8</v>
      </c>
      <c r="I20" s="96"/>
      <c r="J20" s="96"/>
      <c r="K20" s="3">
        <f>H11</f>
        <v>2.5</v>
      </c>
      <c r="O20" s="96" t="s">
        <v>8</v>
      </c>
      <c r="P20" s="96"/>
      <c r="Q20" s="96"/>
      <c r="R20" s="3">
        <f>O11</f>
        <v>0</v>
      </c>
    </row>
    <row r="21" spans="1:21" ht="27" customHeight="1" thickBot="1" x14ac:dyDescent="0.25">
      <c r="A21" s="96" t="s">
        <v>9</v>
      </c>
      <c r="B21" s="96"/>
      <c r="C21" s="96"/>
      <c r="D21" s="3">
        <f>A14</f>
        <v>0</v>
      </c>
      <c r="H21" s="96" t="s">
        <v>9</v>
      </c>
      <c r="I21" s="96"/>
      <c r="J21" s="96"/>
      <c r="K21" s="3">
        <f>H14</f>
        <v>0</v>
      </c>
      <c r="O21" s="96" t="s">
        <v>9</v>
      </c>
      <c r="P21" s="96"/>
      <c r="Q21" s="96"/>
      <c r="R21" s="78">
        <f>O14</f>
        <v>0</v>
      </c>
    </row>
    <row r="22" spans="1:21" ht="29.45" customHeight="1" x14ac:dyDescent="0.2">
      <c r="A22" s="24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4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  <c r="O22" s="24">
        <v>2019</v>
      </c>
      <c r="P22" s="103" t="str">
        <f>"ДОРОЖНАЯ КАРТА НА "&amp;O22&amp;" ГОД"</f>
        <v>ДОРОЖНАЯ КАРТА НА 2019 ГОД</v>
      </c>
      <c r="Q22" s="103"/>
      <c r="R22" s="103"/>
      <c r="S22" s="103"/>
      <c r="T22" s="103"/>
      <c r="U22" s="103"/>
    </row>
    <row r="23" spans="1:21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  <c r="O23" s="9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93"/>
      <c r="Q23" s="93"/>
      <c r="R23" s="93"/>
      <c r="S23" s="93"/>
      <c r="T23" s="93"/>
      <c r="U23" s="93"/>
    </row>
    <row r="24" spans="1:21" ht="28.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  <c r="O24" s="2" t="s">
        <v>0</v>
      </c>
      <c r="P24" s="2" t="s">
        <v>1</v>
      </c>
      <c r="Q24" s="2" t="s">
        <v>2</v>
      </c>
      <c r="R24" s="2" t="s">
        <v>6</v>
      </c>
      <c r="S24" s="2" t="s">
        <v>3</v>
      </c>
      <c r="T24" s="2" t="s">
        <v>4</v>
      </c>
      <c r="U24" s="2" t="s">
        <v>5</v>
      </c>
    </row>
    <row r="25" spans="1:21" x14ac:dyDescent="0.2">
      <c r="A25" s="16"/>
      <c r="B25" s="16"/>
      <c r="C25" s="2"/>
      <c r="D25" s="2"/>
      <c r="E25" s="2"/>
      <c r="F25" s="2"/>
      <c r="G25" s="2"/>
      <c r="H25" s="16"/>
      <c r="I25" s="16"/>
      <c r="J25" s="2"/>
      <c r="K25" s="2"/>
      <c r="L25" s="2"/>
      <c r="M25" s="2"/>
      <c r="N25" s="2"/>
      <c r="O25" s="79"/>
      <c r="P25" s="79"/>
      <c r="Q25" s="43"/>
      <c r="R25" s="43"/>
      <c r="S25" s="43"/>
      <c r="T25" s="43"/>
      <c r="U25" s="43"/>
    </row>
    <row r="26" spans="1:21" x14ac:dyDescent="0.2">
      <c r="A26" s="16"/>
      <c r="B26" s="16"/>
      <c r="C26" s="2"/>
      <c r="D26" s="2"/>
      <c r="E26" s="2"/>
      <c r="F26" s="2"/>
      <c r="G26" s="2"/>
      <c r="H26" s="16"/>
      <c r="I26" s="16"/>
      <c r="J26" s="2"/>
      <c r="K26" s="2"/>
      <c r="L26" s="2"/>
      <c r="M26" s="2"/>
      <c r="N26" s="2"/>
      <c r="O26" s="79"/>
      <c r="P26" s="79"/>
      <c r="Q26" s="43"/>
      <c r="R26" s="43"/>
      <c r="S26" s="43"/>
      <c r="T26" s="43"/>
      <c r="U26" s="43"/>
    </row>
    <row r="27" spans="1:21" x14ac:dyDescent="0.2">
      <c r="A27" s="16"/>
      <c r="B27" s="16"/>
      <c r="C27" s="2"/>
      <c r="D27" s="2"/>
      <c r="E27" s="2"/>
      <c r="F27" s="2"/>
      <c r="G27" s="2"/>
      <c r="H27" s="16"/>
      <c r="I27" s="16"/>
      <c r="J27" s="2"/>
      <c r="K27" s="2"/>
      <c r="L27" s="2"/>
      <c r="M27" s="2"/>
      <c r="N27" s="2"/>
      <c r="O27" s="79"/>
      <c r="P27" s="79"/>
      <c r="Q27" s="43"/>
      <c r="R27" s="43"/>
      <c r="S27" s="43"/>
      <c r="T27" s="43"/>
      <c r="U27" s="43"/>
    </row>
    <row r="28" spans="1:21" x14ac:dyDescent="0.2">
      <c r="A28" s="16"/>
      <c r="B28" s="16"/>
      <c r="C28" s="2"/>
      <c r="D28" s="2"/>
      <c r="E28" s="2"/>
      <c r="F28" s="2"/>
      <c r="G28" s="2"/>
      <c r="H28" s="16"/>
      <c r="I28" s="16"/>
      <c r="J28" s="2"/>
      <c r="K28" s="2"/>
      <c r="L28" s="2"/>
      <c r="M28" s="2"/>
      <c r="N28" s="2"/>
      <c r="O28" s="79"/>
      <c r="P28" s="79"/>
      <c r="Q28" s="43"/>
      <c r="R28" s="43"/>
      <c r="S28" s="43"/>
      <c r="T28" s="43"/>
      <c r="U28" s="43"/>
    </row>
    <row r="29" spans="1:21" x14ac:dyDescent="0.2">
      <c r="A29" s="16"/>
      <c r="B29" s="16"/>
      <c r="C29" s="2"/>
      <c r="D29" s="2"/>
      <c r="E29" s="2"/>
      <c r="F29" s="2"/>
      <c r="G29" s="2"/>
      <c r="H29" s="16"/>
      <c r="I29" s="16"/>
      <c r="J29" s="2"/>
      <c r="K29" s="2"/>
      <c r="L29" s="2"/>
      <c r="M29" s="2"/>
      <c r="N29" s="2"/>
      <c r="O29" s="79"/>
      <c r="P29" s="79"/>
      <c r="Q29" s="43"/>
      <c r="R29" s="43"/>
      <c r="S29" s="43"/>
      <c r="T29" s="43"/>
      <c r="U29" s="43"/>
    </row>
    <row r="30" spans="1:21" x14ac:dyDescent="0.2">
      <c r="A30" s="16"/>
      <c r="B30" s="16"/>
      <c r="C30" s="2"/>
      <c r="D30" s="2"/>
      <c r="E30" s="2"/>
      <c r="F30" s="2"/>
      <c r="G30" s="2"/>
      <c r="H30" s="16"/>
      <c r="I30" s="16"/>
      <c r="J30" s="2"/>
      <c r="K30" s="2"/>
      <c r="L30" s="2"/>
      <c r="M30" s="2"/>
      <c r="N30" s="2"/>
      <c r="O30" s="79"/>
      <c r="P30" s="79"/>
      <c r="Q30" s="43"/>
      <c r="R30" s="43"/>
      <c r="S30" s="43"/>
      <c r="T30" s="43"/>
      <c r="U30" s="43"/>
    </row>
    <row r="31" spans="1:21" ht="90.6" customHeight="1" thickBot="1" x14ac:dyDescent="0.25">
      <c r="A31" s="96" t="s">
        <v>7</v>
      </c>
      <c r="B31" s="96"/>
      <c r="C31" s="96" t="str">
        <f>C19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31" s="96"/>
      <c r="E31" s="96"/>
      <c r="F31" s="96"/>
      <c r="G31" s="96"/>
      <c r="H31" s="96" t="s">
        <v>7</v>
      </c>
      <c r="I31" s="96"/>
      <c r="J31" s="96" t="str">
        <f>J19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31" s="96"/>
      <c r="L31" s="96"/>
      <c r="M31" s="96"/>
      <c r="N31" s="96"/>
      <c r="O31" s="96" t="s">
        <v>7</v>
      </c>
      <c r="P31" s="96"/>
      <c r="Q31" s="96" t="str">
        <f>Q19</f>
        <v>Число мастерских, оснащенных современной материально- технической базой по одной из компетенций, накопительным итогом, единиц</v>
      </c>
      <c r="R31" s="96"/>
      <c r="S31" s="96"/>
      <c r="T31" s="96"/>
      <c r="U31" s="96"/>
    </row>
    <row r="32" spans="1:21" ht="27" customHeight="1" thickBot="1" x14ac:dyDescent="0.25">
      <c r="A32" s="96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2" s="96"/>
      <c r="C32" s="96"/>
      <c r="D32" s="3">
        <f>B11</f>
        <v>3.4</v>
      </c>
      <c r="H32" s="96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2" s="96"/>
      <c r="J32" s="96"/>
      <c r="K32" s="3">
        <f>I11</f>
        <v>4.5</v>
      </c>
      <c r="O32" s="96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2" s="96"/>
      <c r="Q32" s="96"/>
      <c r="R32" s="3">
        <f>P11</f>
        <v>5</v>
      </c>
    </row>
    <row r="33" spans="1:21" ht="27" customHeight="1" thickBot="1" x14ac:dyDescent="0.25">
      <c r="A33" s="96" t="str">
        <f>"Значение по муниципалитету на конец "&amp;A22&amp;" года"</f>
        <v>Значение по муниципалитету на конец 2019 года</v>
      </c>
      <c r="B33" s="96"/>
      <c r="C33" s="96"/>
      <c r="D33" s="3">
        <f>B14</f>
        <v>0</v>
      </c>
      <c r="H33" s="96" t="str">
        <f>"Значение по муниципалитету на конец "&amp;H22&amp;" года"</f>
        <v>Значение по муниципалитету на конец 2019 года</v>
      </c>
      <c r="I33" s="96"/>
      <c r="J33" s="96"/>
      <c r="K33" s="3">
        <f>I14</f>
        <v>0</v>
      </c>
      <c r="O33" s="96" t="str">
        <f>"Значение по муниципалитету на конец "&amp;O22&amp;" года"</f>
        <v>Значение по муниципалитету на конец 2019 года</v>
      </c>
      <c r="P33" s="96"/>
      <c r="Q33" s="96"/>
      <c r="R33" s="78">
        <v>4</v>
      </c>
    </row>
    <row r="34" spans="1:21" ht="29.45" customHeight="1" x14ac:dyDescent="0.2">
      <c r="A34" s="24">
        <v>2020</v>
      </c>
      <c r="B34" s="103" t="str">
        <f>"ДОРОЖНАЯ КАРТА НА "&amp;A34&amp;" ГОД"</f>
        <v>ДОРОЖНАЯ КАРТА НА 2020 ГОД</v>
      </c>
      <c r="C34" s="103"/>
      <c r="D34" s="103"/>
      <c r="E34" s="103"/>
      <c r="F34" s="103"/>
      <c r="G34" s="103"/>
      <c r="H34" s="24">
        <v>2020</v>
      </c>
      <c r="I34" s="103" t="str">
        <f>"ДОРОЖНАЯ КАРТА НА "&amp;H34&amp;" ГОД"</f>
        <v>ДОРОЖНАЯ КАРТА НА 2020 ГОД</v>
      </c>
      <c r="J34" s="103"/>
      <c r="K34" s="103"/>
      <c r="L34" s="103"/>
      <c r="M34" s="103"/>
      <c r="N34" s="103"/>
      <c r="O34" s="24">
        <v>2020</v>
      </c>
      <c r="P34" s="103" t="str">
        <f>"ДОРОЖНАЯ КАРТА НА "&amp;O34&amp;" ГОД"</f>
        <v>ДОРОЖНАЯ КАРТА НА 2020 ГОД</v>
      </c>
      <c r="Q34" s="103"/>
      <c r="R34" s="103"/>
      <c r="S34" s="103"/>
      <c r="T34" s="103"/>
      <c r="U34" s="103"/>
    </row>
    <row r="35" spans="1:21" ht="24.6" customHeight="1" x14ac:dyDescent="0.2">
      <c r="A35" s="93" t="str">
        <f>"Мероприятия, влияющие на изменение показателя в "&amp;A34&amp;" году"</f>
        <v>Мероприятия, влияющие на изменение показателя в 2020 году</v>
      </c>
      <c r="B35" s="93"/>
      <c r="C35" s="93"/>
      <c r="D35" s="93"/>
      <c r="E35" s="93"/>
      <c r="F35" s="93"/>
      <c r="G35" s="93"/>
      <c r="H35" s="93" t="str">
        <f>"Мероприятия, влияющие на изменение показателя в "&amp;H34&amp;" году"</f>
        <v>Мероприятия, влияющие на изменение показателя в 2020 году</v>
      </c>
      <c r="I35" s="93"/>
      <c r="J35" s="93"/>
      <c r="K35" s="93"/>
      <c r="L35" s="93"/>
      <c r="M35" s="93"/>
      <c r="N35" s="93"/>
      <c r="O35" s="93" t="str">
        <f>"Мероприятия, влияющие на изменение показателя в "&amp;O34&amp;" году"</f>
        <v>Мероприятия, влияющие на изменение показателя в 2020 году</v>
      </c>
      <c r="P35" s="93"/>
      <c r="Q35" s="93"/>
      <c r="R35" s="93"/>
      <c r="S35" s="93"/>
      <c r="T35" s="93"/>
      <c r="U35" s="93"/>
    </row>
    <row r="36" spans="1:21" ht="28.5" x14ac:dyDescent="0.2">
      <c r="A36" s="2" t="s">
        <v>0</v>
      </c>
      <c r="B36" s="2" t="s">
        <v>1</v>
      </c>
      <c r="C36" s="2" t="s">
        <v>2</v>
      </c>
      <c r="D36" s="2" t="s">
        <v>6</v>
      </c>
      <c r="E36" s="2" t="s">
        <v>3</v>
      </c>
      <c r="F36" s="2" t="s">
        <v>4</v>
      </c>
      <c r="G36" s="2" t="s">
        <v>5</v>
      </c>
      <c r="H36" s="2" t="s">
        <v>0</v>
      </c>
      <c r="I36" s="2" t="s">
        <v>1</v>
      </c>
      <c r="J36" s="2" t="s">
        <v>2</v>
      </c>
      <c r="K36" s="2" t="s">
        <v>6</v>
      </c>
      <c r="L36" s="2" t="s">
        <v>3</v>
      </c>
      <c r="M36" s="2" t="s">
        <v>4</v>
      </c>
      <c r="N36" s="2" t="s">
        <v>5</v>
      </c>
      <c r="O36" s="43" t="s">
        <v>0</v>
      </c>
      <c r="P36" s="43" t="s">
        <v>1</v>
      </c>
      <c r="Q36" s="43" t="s">
        <v>2</v>
      </c>
      <c r="R36" s="43" t="s">
        <v>6</v>
      </c>
      <c r="S36" s="43" t="s">
        <v>3</v>
      </c>
      <c r="T36" s="43" t="s">
        <v>4</v>
      </c>
      <c r="U36" s="43" t="s">
        <v>5</v>
      </c>
    </row>
    <row r="37" spans="1:21" ht="185.25" x14ac:dyDescent="0.2">
      <c r="A37" s="16">
        <v>43922</v>
      </c>
      <c r="B37" s="16">
        <v>43936</v>
      </c>
      <c r="C37" s="80" t="s">
        <v>353</v>
      </c>
      <c r="D37" s="2" t="s">
        <v>354</v>
      </c>
      <c r="E37" s="2" t="s">
        <v>355</v>
      </c>
      <c r="F37" s="2" t="s">
        <v>356</v>
      </c>
      <c r="G37" s="54" t="s">
        <v>357</v>
      </c>
      <c r="H37" s="16">
        <v>43709</v>
      </c>
      <c r="I37" s="16">
        <v>43831</v>
      </c>
      <c r="J37" s="55" t="s">
        <v>358</v>
      </c>
      <c r="K37" s="2" t="s">
        <v>359</v>
      </c>
      <c r="L37" s="2" t="s">
        <v>360</v>
      </c>
      <c r="M37" s="2" t="s">
        <v>361</v>
      </c>
      <c r="N37" s="54" t="s">
        <v>362</v>
      </c>
      <c r="O37" s="16">
        <v>43709</v>
      </c>
      <c r="P37" s="16">
        <v>43831</v>
      </c>
      <c r="Q37" s="55" t="s">
        <v>358</v>
      </c>
      <c r="R37" s="2" t="s">
        <v>363</v>
      </c>
      <c r="S37" s="2" t="s">
        <v>364</v>
      </c>
      <c r="T37" s="2" t="s">
        <v>361</v>
      </c>
      <c r="U37" s="54" t="s">
        <v>362</v>
      </c>
    </row>
    <row r="38" spans="1:21" ht="185.25" x14ac:dyDescent="0.2">
      <c r="A38" s="16"/>
      <c r="B38" s="16"/>
      <c r="C38" s="80"/>
      <c r="D38" s="2"/>
      <c r="E38" s="2"/>
      <c r="F38" s="2"/>
      <c r="G38" s="54"/>
      <c r="H38" s="16">
        <v>43800</v>
      </c>
      <c r="I38" s="16">
        <v>43814</v>
      </c>
      <c r="J38" s="55" t="s">
        <v>365</v>
      </c>
      <c r="K38" s="2" t="s">
        <v>366</v>
      </c>
      <c r="L38" s="2" t="s">
        <v>367</v>
      </c>
      <c r="M38" s="2" t="s">
        <v>368</v>
      </c>
      <c r="N38" s="54" t="s">
        <v>369</v>
      </c>
      <c r="O38" s="16">
        <v>43709</v>
      </c>
      <c r="P38" s="16">
        <v>43831</v>
      </c>
      <c r="Q38" s="55" t="s">
        <v>370</v>
      </c>
      <c r="R38" s="2" t="s">
        <v>363</v>
      </c>
      <c r="S38" s="2" t="s">
        <v>364</v>
      </c>
      <c r="T38" s="2" t="s">
        <v>361</v>
      </c>
      <c r="U38" s="54" t="s">
        <v>362</v>
      </c>
    </row>
    <row r="39" spans="1:21" ht="185.25" x14ac:dyDescent="0.2">
      <c r="A39" s="16"/>
      <c r="B39" s="16"/>
      <c r="C39" s="2" t="s">
        <v>352</v>
      </c>
      <c r="D39" s="2"/>
      <c r="E39" s="2"/>
      <c r="F39" s="2"/>
      <c r="G39" s="2"/>
      <c r="H39" s="16">
        <v>43754</v>
      </c>
      <c r="I39" s="16">
        <v>43762</v>
      </c>
      <c r="J39" s="8" t="s">
        <v>371</v>
      </c>
      <c r="K39" s="2" t="s">
        <v>366</v>
      </c>
      <c r="L39" s="2" t="s">
        <v>367</v>
      </c>
      <c r="M39" s="2" t="s">
        <v>368</v>
      </c>
      <c r="N39" s="54" t="s">
        <v>369</v>
      </c>
      <c r="O39" s="16">
        <v>43709</v>
      </c>
      <c r="P39" s="16">
        <v>43831</v>
      </c>
      <c r="Q39" s="55" t="s">
        <v>372</v>
      </c>
      <c r="R39" s="2" t="s">
        <v>363</v>
      </c>
      <c r="S39" s="2" t="s">
        <v>364</v>
      </c>
      <c r="T39" s="2" t="s">
        <v>373</v>
      </c>
      <c r="U39" s="54" t="s">
        <v>362</v>
      </c>
    </row>
    <row r="40" spans="1:21" ht="185.25" x14ac:dyDescent="0.2">
      <c r="A40" s="16"/>
      <c r="B40" s="16"/>
      <c r="C40" s="2"/>
      <c r="D40" s="2"/>
      <c r="E40" s="2"/>
      <c r="F40" s="2"/>
      <c r="G40" s="2"/>
      <c r="H40" s="16">
        <v>43709</v>
      </c>
      <c r="I40" s="16">
        <v>43718</v>
      </c>
      <c r="J40" s="8" t="s">
        <v>374</v>
      </c>
      <c r="K40" s="2" t="s">
        <v>366</v>
      </c>
      <c r="L40" s="2" t="s">
        <v>367</v>
      </c>
      <c r="M40" s="2" t="s">
        <v>368</v>
      </c>
      <c r="N40" s="54" t="s">
        <v>369</v>
      </c>
      <c r="O40" s="79">
        <v>43709</v>
      </c>
      <c r="P40" s="79">
        <v>43831</v>
      </c>
      <c r="Q40" s="81" t="s">
        <v>375</v>
      </c>
      <c r="R40" s="43" t="s">
        <v>376</v>
      </c>
      <c r="S40" s="43" t="s">
        <v>377</v>
      </c>
      <c r="T40" s="43" t="s">
        <v>378</v>
      </c>
      <c r="U40" s="82" t="s">
        <v>362</v>
      </c>
    </row>
    <row r="41" spans="1:21" ht="90.6" customHeight="1" thickBot="1" x14ac:dyDescent="0.25">
      <c r="A41" s="96" t="s">
        <v>7</v>
      </c>
      <c r="B41" s="96"/>
      <c r="C41" s="96" t="str">
        <f>C31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41" s="96"/>
      <c r="E41" s="96"/>
      <c r="F41" s="96"/>
      <c r="G41" s="96"/>
      <c r="H41" s="96" t="s">
        <v>7</v>
      </c>
      <c r="I41" s="96"/>
      <c r="J41" s="96" t="str">
        <f>J31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41" s="96"/>
      <c r="L41" s="96"/>
      <c r="M41" s="96"/>
      <c r="N41" s="96"/>
      <c r="O41" s="115" t="s">
        <v>7</v>
      </c>
      <c r="P41" s="115"/>
      <c r="Q41" s="115" t="str">
        <f>Q31</f>
        <v>Число мастерских, оснащенных современной материально- технической базой по одной из компетенций, накопительным итогом, единиц</v>
      </c>
      <c r="R41" s="115"/>
      <c r="S41" s="115"/>
      <c r="T41" s="115"/>
      <c r="U41" s="115"/>
    </row>
    <row r="42" spans="1:21" ht="27" customHeight="1" thickBot="1" x14ac:dyDescent="0.25">
      <c r="A42" s="96" t="str">
        <f>"Значение регионального проекта на конец "&amp;A34&amp;" года (справочно)"</f>
        <v>Значение регионального проекта на конец 2020 года (справочно)</v>
      </c>
      <c r="B42" s="96"/>
      <c r="C42" s="96"/>
      <c r="D42" s="3">
        <f>C11</f>
        <v>10</v>
      </c>
      <c r="H42" s="96" t="str">
        <f>"Значение регионального проекта на конец "&amp;H34&amp;" года (справочно)"</f>
        <v>Значение регионального проекта на конец 2020 года (справочно)</v>
      </c>
      <c r="I42" s="96"/>
      <c r="J42" s="96"/>
      <c r="K42" s="3">
        <f>J11</f>
        <v>6</v>
      </c>
      <c r="O42" s="115" t="str">
        <f>"Значение регионального проекта на конец "&amp;O34&amp;" года (справочно)"</f>
        <v>Значение регионального проекта на конец 2020 года (справочно)</v>
      </c>
      <c r="P42" s="115"/>
      <c r="Q42" s="115"/>
      <c r="R42" s="78">
        <f>Q11</f>
        <v>10</v>
      </c>
      <c r="S42" s="83"/>
      <c r="T42" s="83"/>
      <c r="U42" s="83"/>
    </row>
    <row r="43" spans="1:21" ht="27" customHeight="1" thickBot="1" x14ac:dyDescent="0.25">
      <c r="A43" s="96" t="str">
        <f>"Значение по муниципалитету на конец "&amp;A34&amp;" года"</f>
        <v>Значение по муниципалитету на конец 2020 года</v>
      </c>
      <c r="B43" s="96"/>
      <c r="C43" s="96"/>
      <c r="D43" s="3">
        <f>C14</f>
        <v>0</v>
      </c>
      <c r="H43" s="96" t="str">
        <f>"Значение по муниципалитету на конец "&amp;H34&amp;" года"</f>
        <v>Значение по муниципалитету на конец 2020 года</v>
      </c>
      <c r="I43" s="96"/>
      <c r="J43" s="96"/>
      <c r="K43" s="3">
        <f>J14</f>
        <v>0.5</v>
      </c>
      <c r="O43" s="115" t="str">
        <f>"Значение по муниципалитету на конец "&amp;O34&amp;" года"</f>
        <v>Значение по муниципалитету на конец 2020 года</v>
      </c>
      <c r="P43" s="115"/>
      <c r="Q43" s="115"/>
      <c r="R43" s="78">
        <f>Q14</f>
        <v>4</v>
      </c>
      <c r="S43" s="83"/>
      <c r="T43" s="83"/>
      <c r="U43" s="83"/>
    </row>
    <row r="44" spans="1:21" ht="29.45" customHeight="1" x14ac:dyDescent="0.2">
      <c r="A44" s="24">
        <v>2021</v>
      </c>
      <c r="B44" s="103" t="str">
        <f>"ДОРОЖНАЯ КАРТА НА "&amp;A44&amp;" ГОД"</f>
        <v>ДОРОЖНАЯ КАРТА НА 2021 ГОД</v>
      </c>
      <c r="C44" s="103"/>
      <c r="D44" s="103"/>
      <c r="E44" s="103"/>
      <c r="F44" s="103"/>
      <c r="G44" s="103"/>
      <c r="H44" s="24">
        <v>2021</v>
      </c>
      <c r="I44" s="103" t="str">
        <f>"ДОРОЖНАЯ КАРТА НА "&amp;H44&amp;" ГОД"</f>
        <v>ДОРОЖНАЯ КАРТА НА 2021 ГОД</v>
      </c>
      <c r="J44" s="103"/>
      <c r="K44" s="103"/>
      <c r="L44" s="103"/>
      <c r="M44" s="103"/>
      <c r="N44" s="103"/>
      <c r="O44" s="84">
        <v>2021</v>
      </c>
      <c r="P44" s="116" t="str">
        <f>"ДОРОЖНАЯ КАРТА НА "&amp;O44&amp;" ГОД"</f>
        <v>ДОРОЖНАЯ КАРТА НА 2021 ГОД</v>
      </c>
      <c r="Q44" s="116"/>
      <c r="R44" s="116"/>
      <c r="S44" s="116"/>
      <c r="T44" s="116"/>
      <c r="U44" s="116"/>
    </row>
    <row r="45" spans="1:21" ht="24.6" customHeight="1" x14ac:dyDescent="0.2">
      <c r="A45" s="93" t="str">
        <f>"Мероприятия, влияющие на изменение показателя в "&amp;A44&amp;" году"</f>
        <v>Мероприятия, влияющие на изменение показателя в 2021 году</v>
      </c>
      <c r="B45" s="93"/>
      <c r="C45" s="93"/>
      <c r="D45" s="93"/>
      <c r="E45" s="93"/>
      <c r="F45" s="93"/>
      <c r="G45" s="93"/>
      <c r="H45" s="93" t="str">
        <f>"Мероприятия, влияющие на изменение показателя в "&amp;H44&amp;" году"</f>
        <v>Мероприятия, влияющие на изменение показателя в 2021 году</v>
      </c>
      <c r="I45" s="93"/>
      <c r="J45" s="93"/>
      <c r="K45" s="93"/>
      <c r="L45" s="93"/>
      <c r="M45" s="93"/>
      <c r="N45" s="93"/>
      <c r="O45" s="114" t="str">
        <f>"Мероприятия, влияющие на изменение показателя в "&amp;O44&amp;" году"</f>
        <v>Мероприятия, влияющие на изменение показателя в 2021 году</v>
      </c>
      <c r="P45" s="114"/>
      <c r="Q45" s="114"/>
      <c r="R45" s="114"/>
      <c r="S45" s="114"/>
      <c r="T45" s="114"/>
      <c r="U45" s="114"/>
    </row>
    <row r="46" spans="1:21" ht="28.5" x14ac:dyDescent="0.2">
      <c r="A46" s="2" t="s">
        <v>0</v>
      </c>
      <c r="B46" s="2" t="s">
        <v>1</v>
      </c>
      <c r="C46" s="2" t="s">
        <v>2</v>
      </c>
      <c r="D46" s="2" t="s">
        <v>6</v>
      </c>
      <c r="E46" s="2" t="s">
        <v>3</v>
      </c>
      <c r="F46" s="2" t="s">
        <v>4</v>
      </c>
      <c r="G46" s="2" t="s">
        <v>5</v>
      </c>
      <c r="H46" s="2" t="s">
        <v>0</v>
      </c>
      <c r="I46" s="2" t="s">
        <v>1</v>
      </c>
      <c r="J46" s="2" t="s">
        <v>2</v>
      </c>
      <c r="K46" s="2" t="s">
        <v>6</v>
      </c>
      <c r="L46" s="2" t="s">
        <v>3</v>
      </c>
      <c r="M46" s="2" t="s">
        <v>4</v>
      </c>
      <c r="N46" s="2" t="s">
        <v>5</v>
      </c>
      <c r="O46" s="43" t="s">
        <v>0</v>
      </c>
      <c r="P46" s="43" t="s">
        <v>1</v>
      </c>
      <c r="Q46" s="43" t="s">
        <v>2</v>
      </c>
      <c r="R46" s="43" t="s">
        <v>6</v>
      </c>
      <c r="S46" s="43" t="s">
        <v>3</v>
      </c>
      <c r="T46" s="43" t="s">
        <v>4</v>
      </c>
      <c r="U46" s="43" t="s">
        <v>5</v>
      </c>
    </row>
    <row r="47" spans="1:21" ht="185.25" x14ac:dyDescent="0.2">
      <c r="A47" s="16">
        <v>44348</v>
      </c>
      <c r="B47" s="16">
        <v>44377</v>
      </c>
      <c r="C47" s="80" t="s">
        <v>379</v>
      </c>
      <c r="D47" s="2" t="s">
        <v>354</v>
      </c>
      <c r="E47" s="2" t="s">
        <v>355</v>
      </c>
      <c r="F47" s="2" t="s">
        <v>356</v>
      </c>
      <c r="G47" s="54" t="s">
        <v>357</v>
      </c>
      <c r="H47" s="16">
        <v>43831</v>
      </c>
      <c r="I47" s="16">
        <v>43983</v>
      </c>
      <c r="J47" s="55" t="s">
        <v>380</v>
      </c>
      <c r="K47" s="2" t="s">
        <v>359</v>
      </c>
      <c r="L47" s="2" t="s">
        <v>360</v>
      </c>
      <c r="M47" s="2" t="s">
        <v>361</v>
      </c>
      <c r="N47" s="54" t="s">
        <v>362</v>
      </c>
      <c r="O47" s="79">
        <v>44075</v>
      </c>
      <c r="P47" s="79">
        <v>44348</v>
      </c>
      <c r="Q47" s="81" t="s">
        <v>381</v>
      </c>
      <c r="R47" s="43" t="s">
        <v>363</v>
      </c>
      <c r="S47" s="43" t="s">
        <v>364</v>
      </c>
      <c r="T47" s="43" t="s">
        <v>361</v>
      </c>
      <c r="U47" s="82" t="s">
        <v>362</v>
      </c>
    </row>
    <row r="48" spans="1:21" ht="142.5" x14ac:dyDescent="0.2">
      <c r="A48" s="16">
        <v>44348</v>
      </c>
      <c r="B48" s="16">
        <v>44377</v>
      </c>
      <c r="C48" s="80" t="s">
        <v>382</v>
      </c>
      <c r="D48" s="2" t="s">
        <v>354</v>
      </c>
      <c r="E48" s="2" t="s">
        <v>355</v>
      </c>
      <c r="F48" s="2" t="s">
        <v>356</v>
      </c>
      <c r="G48" s="54" t="s">
        <v>357</v>
      </c>
      <c r="H48" s="16">
        <v>44105</v>
      </c>
      <c r="I48" s="16">
        <v>44134</v>
      </c>
      <c r="J48" s="8" t="s">
        <v>383</v>
      </c>
      <c r="K48" s="2" t="s">
        <v>366</v>
      </c>
      <c r="L48" s="2" t="s">
        <v>367</v>
      </c>
      <c r="M48" s="2" t="s">
        <v>368</v>
      </c>
      <c r="N48" s="54" t="s">
        <v>369</v>
      </c>
      <c r="O48" s="79"/>
      <c r="P48" s="79"/>
      <c r="Q48" s="43"/>
      <c r="R48" s="43"/>
      <c r="S48" s="43"/>
      <c r="T48" s="43"/>
      <c r="U48" s="43"/>
    </row>
    <row r="49" spans="1:21" ht="142.5" x14ac:dyDescent="0.2">
      <c r="A49" s="16"/>
      <c r="B49" s="16"/>
      <c r="C49" s="2"/>
      <c r="D49" s="2"/>
      <c r="E49" s="2"/>
      <c r="F49" s="2"/>
      <c r="G49" s="2"/>
      <c r="H49" s="16">
        <v>44136</v>
      </c>
      <c r="I49" s="16">
        <v>44136</v>
      </c>
      <c r="J49" s="8" t="s">
        <v>384</v>
      </c>
      <c r="K49" s="2" t="s">
        <v>366</v>
      </c>
      <c r="L49" s="2" t="s">
        <v>367</v>
      </c>
      <c r="M49" s="2" t="s">
        <v>368</v>
      </c>
      <c r="N49" s="54" t="s">
        <v>369</v>
      </c>
      <c r="O49" s="79"/>
      <c r="P49" s="79"/>
      <c r="Q49" s="43"/>
      <c r="R49" s="43"/>
      <c r="S49" s="43"/>
      <c r="T49" s="43"/>
      <c r="U49" s="43"/>
    </row>
    <row r="50" spans="1:21" ht="114" x14ac:dyDescent="0.2">
      <c r="A50" s="16"/>
      <c r="B50" s="16"/>
      <c r="C50" s="2"/>
      <c r="D50" s="2"/>
      <c r="E50" s="2"/>
      <c r="F50" s="2"/>
      <c r="G50" s="2"/>
      <c r="H50" s="16">
        <v>44075</v>
      </c>
      <c r="I50" s="16">
        <v>44104</v>
      </c>
      <c r="J50" s="52" t="s">
        <v>385</v>
      </c>
      <c r="K50" s="2" t="s">
        <v>366</v>
      </c>
      <c r="L50" s="2" t="s">
        <v>367</v>
      </c>
      <c r="M50" s="2">
        <v>89177723559</v>
      </c>
      <c r="N50" s="54" t="s">
        <v>369</v>
      </c>
      <c r="O50" s="79"/>
      <c r="P50" s="79"/>
      <c r="Q50" s="43"/>
      <c r="R50" s="43"/>
      <c r="S50" s="43"/>
      <c r="T50" s="43"/>
      <c r="U50" s="43"/>
    </row>
    <row r="51" spans="1:21" ht="90.6" customHeight="1" thickBot="1" x14ac:dyDescent="0.25">
      <c r="A51" s="96" t="s">
        <v>7</v>
      </c>
      <c r="B51" s="96"/>
      <c r="C51" s="93" t="str">
        <f>C41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51" s="93"/>
      <c r="E51" s="93"/>
      <c r="F51" s="93"/>
      <c r="G51" s="93"/>
      <c r="H51" s="96" t="s">
        <v>7</v>
      </c>
      <c r="I51" s="96"/>
      <c r="J51" s="93" t="str">
        <f>J41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51" s="93"/>
      <c r="L51" s="93"/>
      <c r="M51" s="93"/>
      <c r="N51" s="93"/>
      <c r="O51" s="115" t="s">
        <v>7</v>
      </c>
      <c r="P51" s="115"/>
      <c r="Q51" s="114" t="str">
        <f>Q41</f>
        <v>Число мастерских, оснащенных современной материально- технической базой по одной из компетенций, накопительным итогом, единиц</v>
      </c>
      <c r="R51" s="114"/>
      <c r="S51" s="114"/>
      <c r="T51" s="114"/>
      <c r="U51" s="114"/>
    </row>
    <row r="52" spans="1:21" ht="27" customHeight="1" thickBot="1" x14ac:dyDescent="0.25">
      <c r="A52" s="96" t="str">
        <f>"Значение регионального проекта на конец "&amp;A44&amp;" года (справочно)"</f>
        <v>Значение регионального проекта на конец 2021 года (справочно)</v>
      </c>
      <c r="B52" s="96"/>
      <c r="C52" s="96"/>
      <c r="D52" s="3">
        <f>D11</f>
        <v>20</v>
      </c>
      <c r="H52" s="96" t="str">
        <f>"Значение регионального проекта на конец "&amp;H44&amp;" года (справочно)"</f>
        <v>Значение регионального проекта на конец 2021 года (справочно)</v>
      </c>
      <c r="I52" s="96"/>
      <c r="J52" s="96"/>
      <c r="K52" s="3">
        <f>K11</f>
        <v>8</v>
      </c>
      <c r="O52" s="115" t="str">
        <f>"Значение регионального проекта на конец "&amp;O44&amp;" года (справочно)"</f>
        <v>Значение регионального проекта на конец 2021 года (справочно)</v>
      </c>
      <c r="P52" s="115"/>
      <c r="Q52" s="115"/>
      <c r="R52" s="78">
        <f>R11</f>
        <v>20</v>
      </c>
      <c r="S52" s="83"/>
      <c r="T52" s="83"/>
      <c r="U52" s="83"/>
    </row>
    <row r="53" spans="1:21" ht="27" customHeight="1" thickBot="1" x14ac:dyDescent="0.25">
      <c r="A53" s="96" t="str">
        <f>"Значение по муниципалитету на конец "&amp;A44&amp;" года"</f>
        <v>Значение по муниципалитету на конец 2021 года</v>
      </c>
      <c r="B53" s="96"/>
      <c r="C53" s="96"/>
      <c r="D53" s="3">
        <f>D14</f>
        <v>1</v>
      </c>
      <c r="H53" s="96" t="str">
        <f>"Значение по муниципалитету на конец "&amp;H44&amp;" года"</f>
        <v>Значение по муниципалитету на конец 2021 года</v>
      </c>
      <c r="I53" s="96"/>
      <c r="J53" s="96"/>
      <c r="K53" s="3">
        <f>K14</f>
        <v>1.5</v>
      </c>
      <c r="O53" s="115" t="str">
        <f>"Значение по муниципалитету на конец "&amp;O44&amp;" года"</f>
        <v>Значение по муниципалитету на конец 2021 года</v>
      </c>
      <c r="P53" s="115"/>
      <c r="Q53" s="115"/>
      <c r="R53" s="78">
        <f>R14</f>
        <v>6</v>
      </c>
      <c r="S53" s="83"/>
      <c r="T53" s="83"/>
      <c r="U53" s="83"/>
    </row>
    <row r="54" spans="1:21" ht="29.45" customHeight="1" x14ac:dyDescent="0.2">
      <c r="A54" s="24">
        <v>2022</v>
      </c>
      <c r="B54" s="103" t="str">
        <f>"ДОРОЖНАЯ КАРТА НА "&amp;A54&amp;" ГОД"</f>
        <v>ДОРОЖНАЯ КАРТА НА 2022 ГОД</v>
      </c>
      <c r="C54" s="103"/>
      <c r="D54" s="103"/>
      <c r="E54" s="103"/>
      <c r="F54" s="103"/>
      <c r="G54" s="103"/>
      <c r="H54" s="24">
        <v>2022</v>
      </c>
      <c r="I54" s="103" t="str">
        <f>"ДОРОЖНАЯ КАРТА НА "&amp;H54&amp;" ГОД"</f>
        <v>ДОРОЖНАЯ КАРТА НА 2022 ГОД</v>
      </c>
      <c r="J54" s="103"/>
      <c r="K54" s="103"/>
      <c r="L54" s="103"/>
      <c r="M54" s="103"/>
      <c r="N54" s="103"/>
      <c r="O54" s="84">
        <v>2022</v>
      </c>
      <c r="P54" s="116" t="str">
        <f>"ДОРОЖНАЯ КАРТА НА "&amp;O54&amp;" ГОД"</f>
        <v>ДОРОЖНАЯ КАРТА НА 2022 ГОД</v>
      </c>
      <c r="Q54" s="116"/>
      <c r="R54" s="116"/>
      <c r="S54" s="116"/>
      <c r="T54" s="116"/>
      <c r="U54" s="116"/>
    </row>
    <row r="55" spans="1:21" ht="24.6" customHeight="1" x14ac:dyDescent="0.2">
      <c r="A55" s="93" t="str">
        <f>"Мероприятия, влияющие на изменение показателя в "&amp;A54&amp;" году"</f>
        <v>Мероприятия, влияющие на изменение показателя в 2022 году</v>
      </c>
      <c r="B55" s="93"/>
      <c r="C55" s="93"/>
      <c r="D55" s="93"/>
      <c r="E55" s="93"/>
      <c r="F55" s="93"/>
      <c r="G55" s="93"/>
      <c r="H55" s="93" t="str">
        <f>"Мероприятия, влияющие на изменение показателя в "&amp;H54&amp;" году"</f>
        <v>Мероприятия, влияющие на изменение показателя в 2022 году</v>
      </c>
      <c r="I55" s="93"/>
      <c r="J55" s="93"/>
      <c r="K55" s="93"/>
      <c r="L55" s="93"/>
      <c r="M55" s="93"/>
      <c r="N55" s="93"/>
      <c r="O55" s="114" t="str">
        <f>"Мероприятия, влияющие на изменение показателя в "&amp;O54&amp;" году"</f>
        <v>Мероприятия, влияющие на изменение показателя в 2022 году</v>
      </c>
      <c r="P55" s="114"/>
      <c r="Q55" s="114"/>
      <c r="R55" s="114"/>
      <c r="S55" s="114"/>
      <c r="T55" s="114"/>
      <c r="U55" s="114"/>
    </row>
    <row r="56" spans="1:21" ht="28.5" x14ac:dyDescent="0.2">
      <c r="A56" s="2" t="s">
        <v>0</v>
      </c>
      <c r="B56" s="2" t="s">
        <v>1</v>
      </c>
      <c r="C56" s="2" t="s">
        <v>2</v>
      </c>
      <c r="D56" s="2" t="s">
        <v>6</v>
      </c>
      <c r="E56" s="2" t="s">
        <v>3</v>
      </c>
      <c r="F56" s="2" t="s">
        <v>4</v>
      </c>
      <c r="G56" s="2" t="s">
        <v>5</v>
      </c>
      <c r="H56" s="2" t="s">
        <v>0</v>
      </c>
      <c r="I56" s="2" t="s">
        <v>1</v>
      </c>
      <c r="J56" s="2" t="s">
        <v>2</v>
      </c>
      <c r="K56" s="2" t="s">
        <v>6</v>
      </c>
      <c r="L56" s="2" t="s">
        <v>3</v>
      </c>
      <c r="M56" s="2" t="s">
        <v>4</v>
      </c>
      <c r="N56" s="2" t="s">
        <v>5</v>
      </c>
      <c r="O56" s="43" t="s">
        <v>0</v>
      </c>
      <c r="P56" s="43" t="s">
        <v>1</v>
      </c>
      <c r="Q56" s="43" t="s">
        <v>2</v>
      </c>
      <c r="R56" s="43" t="s">
        <v>6</v>
      </c>
      <c r="S56" s="43" t="s">
        <v>3</v>
      </c>
      <c r="T56" s="43" t="s">
        <v>4</v>
      </c>
      <c r="U56" s="43" t="s">
        <v>5</v>
      </c>
    </row>
    <row r="57" spans="1:21" ht="185.25" x14ac:dyDescent="0.2">
      <c r="A57" s="16">
        <v>44713</v>
      </c>
      <c r="B57" s="16">
        <v>44742</v>
      </c>
      <c r="C57" s="80" t="s">
        <v>386</v>
      </c>
      <c r="D57" s="2" t="s">
        <v>354</v>
      </c>
      <c r="E57" s="2" t="s">
        <v>355</v>
      </c>
      <c r="F57" s="2" t="s">
        <v>356</v>
      </c>
      <c r="G57" s="54" t="s">
        <v>357</v>
      </c>
      <c r="H57" s="16">
        <v>43983</v>
      </c>
      <c r="I57" s="16">
        <v>44256</v>
      </c>
      <c r="J57" s="85" t="s">
        <v>387</v>
      </c>
      <c r="K57" s="2" t="s">
        <v>359</v>
      </c>
      <c r="L57" s="2" t="s">
        <v>360</v>
      </c>
      <c r="M57" s="2" t="s">
        <v>361</v>
      </c>
      <c r="N57" s="54" t="s">
        <v>362</v>
      </c>
      <c r="O57" s="79">
        <v>44440</v>
      </c>
      <c r="P57" s="79">
        <v>44805</v>
      </c>
      <c r="Q57" s="86" t="s">
        <v>387</v>
      </c>
      <c r="R57" s="43" t="s">
        <v>363</v>
      </c>
      <c r="S57" s="43" t="s">
        <v>364</v>
      </c>
      <c r="T57" s="43" t="s">
        <v>361</v>
      </c>
      <c r="U57" s="82" t="s">
        <v>362</v>
      </c>
    </row>
    <row r="58" spans="1:21" ht="114" x14ac:dyDescent="0.2">
      <c r="A58" s="16"/>
      <c r="B58" s="16"/>
      <c r="C58" s="80"/>
      <c r="D58" s="2"/>
      <c r="E58" s="2"/>
      <c r="F58" s="2"/>
      <c r="G58" s="54"/>
      <c r="H58" s="16">
        <v>44501</v>
      </c>
      <c r="I58" s="16">
        <v>44545</v>
      </c>
      <c r="J58" s="55" t="s">
        <v>388</v>
      </c>
      <c r="K58" s="2" t="s">
        <v>366</v>
      </c>
      <c r="L58" s="2" t="s">
        <v>367</v>
      </c>
      <c r="M58" s="2" t="s">
        <v>368</v>
      </c>
      <c r="N58" s="54" t="s">
        <v>369</v>
      </c>
      <c r="O58" s="79"/>
      <c r="P58" s="79"/>
      <c r="Q58" s="43"/>
      <c r="R58" s="43"/>
      <c r="S58" s="43"/>
      <c r="T58" s="43"/>
      <c r="U58" s="43"/>
    </row>
    <row r="59" spans="1:21" ht="114" x14ac:dyDescent="0.2">
      <c r="A59" s="16"/>
      <c r="B59" s="16"/>
      <c r="C59" s="2"/>
      <c r="D59" s="2"/>
      <c r="E59" s="2"/>
      <c r="F59" s="2"/>
      <c r="G59" s="2"/>
      <c r="H59" s="16">
        <v>44470</v>
      </c>
      <c r="I59" s="16">
        <v>44499</v>
      </c>
      <c r="J59" s="72" t="s">
        <v>389</v>
      </c>
      <c r="K59" s="2" t="s">
        <v>366</v>
      </c>
      <c r="L59" s="2" t="s">
        <v>367</v>
      </c>
      <c r="M59" s="2" t="s">
        <v>368</v>
      </c>
      <c r="N59" s="54" t="s">
        <v>369</v>
      </c>
      <c r="O59" s="79"/>
      <c r="P59" s="79"/>
      <c r="Q59" s="43"/>
      <c r="R59" s="43"/>
      <c r="S59" s="43"/>
      <c r="T59" s="43"/>
      <c r="U59" s="43"/>
    </row>
    <row r="60" spans="1:21" ht="114" x14ac:dyDescent="0.2">
      <c r="A60" s="16"/>
      <c r="B60" s="16"/>
      <c r="C60" s="2"/>
      <c r="D60" s="2"/>
      <c r="E60" s="2"/>
      <c r="F60" s="2"/>
      <c r="G60" s="2"/>
      <c r="H60" s="16">
        <v>44440</v>
      </c>
      <c r="I60" s="16">
        <v>44469</v>
      </c>
      <c r="J60" s="72" t="s">
        <v>385</v>
      </c>
      <c r="K60" s="2" t="s">
        <v>366</v>
      </c>
      <c r="L60" s="2" t="s">
        <v>367</v>
      </c>
      <c r="M60" s="2" t="s">
        <v>368</v>
      </c>
      <c r="N60" s="54" t="s">
        <v>369</v>
      </c>
      <c r="O60" s="79"/>
      <c r="P60" s="79"/>
      <c r="Q60" s="43"/>
      <c r="R60" s="43"/>
      <c r="S60" s="43"/>
      <c r="T60" s="43"/>
      <c r="U60" s="43"/>
    </row>
    <row r="61" spans="1:21" ht="90.6" customHeight="1" thickBot="1" x14ac:dyDescent="0.25">
      <c r="A61" s="96" t="s">
        <v>7</v>
      </c>
      <c r="B61" s="96"/>
      <c r="C61" s="93" t="str">
        <f>C51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61" s="93"/>
      <c r="E61" s="93"/>
      <c r="F61" s="93"/>
      <c r="G61" s="93"/>
      <c r="H61" s="96" t="s">
        <v>7</v>
      </c>
      <c r="I61" s="96"/>
      <c r="J61" s="93" t="str">
        <f>J51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61" s="93"/>
      <c r="L61" s="93"/>
      <c r="M61" s="93"/>
      <c r="N61" s="93"/>
      <c r="O61" s="115" t="s">
        <v>7</v>
      </c>
      <c r="P61" s="115"/>
      <c r="Q61" s="114" t="str">
        <f>Q51</f>
        <v>Число мастерских, оснащенных современной материально- технической базой по одной из компетенций, накопительным итогом, единиц</v>
      </c>
      <c r="R61" s="114"/>
      <c r="S61" s="114"/>
      <c r="T61" s="114"/>
      <c r="U61" s="114"/>
    </row>
    <row r="62" spans="1:21" ht="27" customHeight="1" thickBot="1" x14ac:dyDescent="0.25">
      <c r="A62" s="96" t="str">
        <f>"Значение регионального проекта на конец "&amp;A54&amp;" года (справочно)"</f>
        <v>Значение регионального проекта на конец 2022 года (справочно)</v>
      </c>
      <c r="B62" s="96"/>
      <c r="C62" s="96"/>
      <c r="D62" s="3">
        <f>E11</f>
        <v>30</v>
      </c>
      <c r="H62" s="96" t="str">
        <f>"Значение регионального проекта на конец "&amp;H54&amp;" года (справочно)"</f>
        <v>Значение регионального проекта на конец 2022 года (справочно)</v>
      </c>
      <c r="I62" s="96"/>
      <c r="J62" s="96"/>
      <c r="K62" s="3">
        <f>L11</f>
        <v>13</v>
      </c>
      <c r="O62" s="115" t="str">
        <f>"Значение регионального проекта на конец "&amp;O54&amp;" года (справочно)"</f>
        <v>Значение регионального проекта на конец 2022 года (справочно)</v>
      </c>
      <c r="P62" s="115"/>
      <c r="Q62" s="115"/>
      <c r="R62" s="78">
        <f>S11</f>
        <v>30</v>
      </c>
      <c r="S62" s="83"/>
      <c r="T62" s="83"/>
      <c r="U62" s="83"/>
    </row>
    <row r="63" spans="1:21" ht="27" customHeight="1" thickBot="1" x14ac:dyDescent="0.25">
      <c r="A63" s="96" t="str">
        <f>"Значение по муниципалитету на конец "&amp;A54&amp;" года"</f>
        <v>Значение по муниципалитету на конец 2022 года</v>
      </c>
      <c r="B63" s="96"/>
      <c r="C63" s="96"/>
      <c r="D63" s="3">
        <f>E14</f>
        <v>1</v>
      </c>
      <c r="H63" s="96" t="str">
        <f>"Значение по муниципалитету на конец "&amp;H54&amp;" года"</f>
        <v>Значение по муниципалитету на конец 2022 года</v>
      </c>
      <c r="I63" s="96"/>
      <c r="J63" s="96"/>
      <c r="K63" s="3">
        <f>L14</f>
        <v>1.5</v>
      </c>
      <c r="O63" s="115" t="str">
        <f>"Значение по муниципалитету на конец "&amp;O54&amp;" года"</f>
        <v>Значение по муниципалитету на конец 2022 года</v>
      </c>
      <c r="P63" s="115"/>
      <c r="Q63" s="115"/>
      <c r="R63" s="78">
        <f>S14</f>
        <v>7</v>
      </c>
      <c r="S63" s="83"/>
      <c r="T63" s="83"/>
      <c r="U63" s="83"/>
    </row>
    <row r="64" spans="1:21" ht="29.45" customHeight="1" x14ac:dyDescent="0.2">
      <c r="A64" s="24">
        <v>2023</v>
      </c>
      <c r="B64" s="103" t="str">
        <f>"ДОРОЖНАЯ КАРТА НА "&amp;A64&amp;" ГОД"</f>
        <v>ДОРОЖНАЯ КАРТА НА 2023 ГОД</v>
      </c>
      <c r="C64" s="103"/>
      <c r="D64" s="103"/>
      <c r="E64" s="103"/>
      <c r="F64" s="103"/>
      <c r="G64" s="103"/>
      <c r="H64" s="24">
        <v>2023</v>
      </c>
      <c r="I64" s="103" t="str">
        <f>"ДОРОЖНАЯ КАРТА НА "&amp;H64&amp;" ГОД"</f>
        <v>ДОРОЖНАЯ КАРТА НА 2023 ГОД</v>
      </c>
      <c r="J64" s="103"/>
      <c r="K64" s="103"/>
      <c r="L64" s="103"/>
      <c r="M64" s="103"/>
      <c r="N64" s="103"/>
      <c r="O64" s="84">
        <v>2023</v>
      </c>
      <c r="P64" s="116" t="str">
        <f>"ДОРОЖНАЯ КАРТА НА "&amp;O64&amp;" ГОД"</f>
        <v>ДОРОЖНАЯ КАРТА НА 2023 ГОД</v>
      </c>
      <c r="Q64" s="116"/>
      <c r="R64" s="116"/>
      <c r="S64" s="116"/>
      <c r="T64" s="116"/>
      <c r="U64" s="116"/>
    </row>
    <row r="65" spans="1:21" ht="24.6" customHeight="1" x14ac:dyDescent="0.2">
      <c r="A65" s="93" t="str">
        <f>"Мероприятия, влияющие на изменение показателя в "&amp;A64&amp;" году"</f>
        <v>Мероприятия, влияющие на изменение показателя в 2023 году</v>
      </c>
      <c r="B65" s="93"/>
      <c r="C65" s="93"/>
      <c r="D65" s="93"/>
      <c r="E65" s="93"/>
      <c r="F65" s="93"/>
      <c r="G65" s="93"/>
      <c r="H65" s="93" t="str">
        <f>"Мероприятия, влияющие на изменение показателя в "&amp;H64&amp;" году"</f>
        <v>Мероприятия, влияющие на изменение показателя в 2023 году</v>
      </c>
      <c r="I65" s="93"/>
      <c r="J65" s="93"/>
      <c r="K65" s="93"/>
      <c r="L65" s="93"/>
      <c r="M65" s="93"/>
      <c r="N65" s="93"/>
      <c r="O65" s="114" t="str">
        <f>"Мероприятия, влияющие на изменение показателя в "&amp;O64&amp;" году"</f>
        <v>Мероприятия, влияющие на изменение показателя в 2023 году</v>
      </c>
      <c r="P65" s="114"/>
      <c r="Q65" s="114"/>
      <c r="R65" s="114"/>
      <c r="S65" s="114"/>
      <c r="T65" s="114"/>
      <c r="U65" s="114"/>
    </row>
    <row r="66" spans="1:21" ht="28.5" x14ac:dyDescent="0.2">
      <c r="A66" s="2" t="s">
        <v>0</v>
      </c>
      <c r="B66" s="2" t="s">
        <v>1</v>
      </c>
      <c r="C66" s="2" t="s">
        <v>2</v>
      </c>
      <c r="D66" s="2" t="s">
        <v>6</v>
      </c>
      <c r="E66" s="2" t="s">
        <v>3</v>
      </c>
      <c r="F66" s="2" t="s">
        <v>4</v>
      </c>
      <c r="G66" s="2" t="s">
        <v>5</v>
      </c>
      <c r="H66" s="2" t="s">
        <v>0</v>
      </c>
      <c r="I66" s="2" t="s">
        <v>1</v>
      </c>
      <c r="J66" s="2" t="s">
        <v>2</v>
      </c>
      <c r="K66" s="2" t="s">
        <v>6</v>
      </c>
      <c r="L66" s="2" t="s">
        <v>3</v>
      </c>
      <c r="M66" s="2" t="s">
        <v>4</v>
      </c>
      <c r="N66" s="2" t="s">
        <v>5</v>
      </c>
      <c r="O66" s="43" t="s">
        <v>0</v>
      </c>
      <c r="P66" s="43" t="s">
        <v>1</v>
      </c>
      <c r="Q66" s="43" t="s">
        <v>2</v>
      </c>
      <c r="R66" s="43" t="s">
        <v>6</v>
      </c>
      <c r="S66" s="43" t="s">
        <v>3</v>
      </c>
      <c r="T66" s="43" t="s">
        <v>4</v>
      </c>
      <c r="U66" s="43" t="s">
        <v>5</v>
      </c>
    </row>
    <row r="67" spans="1:21" ht="185.25" x14ac:dyDescent="0.2">
      <c r="A67" s="16">
        <v>45078</v>
      </c>
      <c r="B67" s="16">
        <v>38898</v>
      </c>
      <c r="C67" s="80" t="s">
        <v>390</v>
      </c>
      <c r="D67" s="2" t="s">
        <v>354</v>
      </c>
      <c r="E67" s="2" t="s">
        <v>355</v>
      </c>
      <c r="F67" s="2" t="s">
        <v>356</v>
      </c>
      <c r="G67" s="54" t="s">
        <v>357</v>
      </c>
      <c r="H67" s="16">
        <v>43891</v>
      </c>
      <c r="I67" s="16">
        <v>43891</v>
      </c>
      <c r="J67" s="55" t="s">
        <v>391</v>
      </c>
      <c r="K67" s="2" t="s">
        <v>359</v>
      </c>
      <c r="L67" s="2" t="s">
        <v>360</v>
      </c>
      <c r="M67" s="2" t="s">
        <v>361</v>
      </c>
      <c r="N67" s="54" t="s">
        <v>362</v>
      </c>
      <c r="O67" s="79">
        <v>44805</v>
      </c>
      <c r="P67" s="79">
        <v>45078</v>
      </c>
      <c r="Q67" s="81" t="s">
        <v>391</v>
      </c>
      <c r="R67" s="43" t="s">
        <v>363</v>
      </c>
      <c r="S67" s="43" t="s">
        <v>364</v>
      </c>
      <c r="T67" s="43" t="s">
        <v>361</v>
      </c>
      <c r="U67" s="82" t="s">
        <v>362</v>
      </c>
    </row>
    <row r="68" spans="1:21" ht="114" x14ac:dyDescent="0.2">
      <c r="A68" s="16"/>
      <c r="B68" s="16"/>
      <c r="C68" s="80"/>
      <c r="D68" s="2"/>
      <c r="E68" s="2"/>
      <c r="F68" s="2"/>
      <c r="G68" s="54"/>
      <c r="H68" s="16">
        <v>44866</v>
      </c>
      <c r="I68" s="16">
        <v>44910</v>
      </c>
      <c r="J68" s="55" t="s">
        <v>392</v>
      </c>
      <c r="K68" s="2" t="s">
        <v>366</v>
      </c>
      <c r="L68" s="2" t="s">
        <v>367</v>
      </c>
      <c r="M68" s="2" t="s">
        <v>368</v>
      </c>
      <c r="N68" s="54" t="s">
        <v>369</v>
      </c>
      <c r="O68" s="79"/>
      <c r="P68" s="79"/>
      <c r="Q68" s="43"/>
      <c r="R68" s="43"/>
      <c r="S68" s="43"/>
      <c r="T68" s="43"/>
      <c r="U68" s="43"/>
    </row>
    <row r="69" spans="1:21" ht="114" x14ac:dyDescent="0.2">
      <c r="A69" s="16"/>
      <c r="B69" s="16"/>
      <c r="C69" s="2"/>
      <c r="D69" s="2"/>
      <c r="E69" s="2"/>
      <c r="F69" s="2"/>
      <c r="G69" s="2"/>
      <c r="H69" s="16">
        <v>43649</v>
      </c>
      <c r="I69" s="16">
        <v>43658</v>
      </c>
      <c r="J69" s="8" t="s">
        <v>393</v>
      </c>
      <c r="K69" s="2" t="s">
        <v>366</v>
      </c>
      <c r="L69" s="2" t="s">
        <v>367</v>
      </c>
      <c r="M69" s="2" t="s">
        <v>368</v>
      </c>
      <c r="N69" s="54" t="s">
        <v>369</v>
      </c>
      <c r="O69" s="79"/>
      <c r="P69" s="79"/>
      <c r="Q69" s="43"/>
      <c r="R69" s="43"/>
      <c r="S69" s="43"/>
      <c r="T69" s="43"/>
      <c r="U69" s="43"/>
    </row>
    <row r="70" spans="1:21" ht="114" x14ac:dyDescent="0.2">
      <c r="A70" s="16"/>
      <c r="B70" s="16"/>
      <c r="C70" s="2"/>
      <c r="D70" s="2"/>
      <c r="E70" s="2"/>
      <c r="F70" s="2"/>
      <c r="G70" s="2"/>
      <c r="H70" s="16">
        <v>43617</v>
      </c>
      <c r="I70" s="16">
        <v>43646</v>
      </c>
      <c r="J70" s="52" t="s">
        <v>374</v>
      </c>
      <c r="K70" s="2" t="s">
        <v>366</v>
      </c>
      <c r="L70" s="2" t="s">
        <v>367</v>
      </c>
      <c r="M70" s="2" t="s">
        <v>368</v>
      </c>
      <c r="N70" s="54" t="s">
        <v>369</v>
      </c>
      <c r="O70" s="79"/>
      <c r="P70" s="79"/>
      <c r="Q70" s="43"/>
      <c r="R70" s="43"/>
      <c r="S70" s="43"/>
      <c r="T70" s="43"/>
      <c r="U70" s="43"/>
    </row>
    <row r="71" spans="1:21" ht="114" x14ac:dyDescent="0.2">
      <c r="A71" s="16"/>
      <c r="B71" s="16"/>
      <c r="C71" s="2"/>
      <c r="D71" s="2"/>
      <c r="E71" s="2"/>
      <c r="F71" s="2"/>
      <c r="G71" s="2"/>
      <c r="H71" s="16">
        <v>44866</v>
      </c>
      <c r="I71" s="16">
        <v>44895</v>
      </c>
      <c r="J71" s="8" t="s">
        <v>393</v>
      </c>
      <c r="K71" s="2" t="s">
        <v>366</v>
      </c>
      <c r="L71" s="2" t="s">
        <v>367</v>
      </c>
      <c r="M71" s="2" t="s">
        <v>368</v>
      </c>
      <c r="N71" s="54" t="s">
        <v>369</v>
      </c>
      <c r="O71" s="79"/>
      <c r="P71" s="79"/>
      <c r="Q71" s="43"/>
      <c r="R71" s="43"/>
      <c r="S71" s="43"/>
      <c r="T71" s="43"/>
      <c r="U71" s="43"/>
    </row>
    <row r="72" spans="1:21" ht="114" x14ac:dyDescent="0.2">
      <c r="A72" s="16"/>
      <c r="B72" s="16"/>
      <c r="C72" s="2"/>
      <c r="D72" s="2"/>
      <c r="E72" s="2"/>
      <c r="F72" s="2"/>
      <c r="G72" s="2"/>
      <c r="H72" s="16">
        <v>44713</v>
      </c>
      <c r="I72" s="16">
        <v>44742</v>
      </c>
      <c r="J72" s="52" t="s">
        <v>374</v>
      </c>
      <c r="K72" s="2" t="s">
        <v>366</v>
      </c>
      <c r="L72" s="2" t="s">
        <v>367</v>
      </c>
      <c r="M72" s="2" t="s">
        <v>368</v>
      </c>
      <c r="N72" s="54" t="s">
        <v>369</v>
      </c>
      <c r="O72" s="79"/>
      <c r="P72" s="79"/>
      <c r="Q72" s="43"/>
      <c r="R72" s="43"/>
      <c r="S72" s="43"/>
      <c r="T72" s="43"/>
      <c r="U72" s="43"/>
    </row>
    <row r="73" spans="1:21" ht="90.6" customHeight="1" thickBot="1" x14ac:dyDescent="0.25">
      <c r="A73" s="96" t="s">
        <v>7</v>
      </c>
      <c r="B73" s="96"/>
      <c r="C73" s="93" t="str">
        <f>C61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73" s="93"/>
      <c r="E73" s="93"/>
      <c r="F73" s="93"/>
      <c r="G73" s="93"/>
      <c r="H73" s="96" t="s">
        <v>7</v>
      </c>
      <c r="I73" s="96"/>
      <c r="J73" s="93" t="str">
        <f>J61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73" s="93"/>
      <c r="L73" s="93"/>
      <c r="M73" s="93"/>
      <c r="N73" s="93"/>
      <c r="O73" s="115" t="s">
        <v>7</v>
      </c>
      <c r="P73" s="115"/>
      <c r="Q73" s="114" t="str">
        <f>Q61</f>
        <v>Число мастерских, оснащенных современной материально- технической базой по одной из компетенций, накопительным итогом, единиц</v>
      </c>
      <c r="R73" s="114"/>
      <c r="S73" s="114"/>
      <c r="T73" s="114"/>
      <c r="U73" s="114"/>
    </row>
    <row r="74" spans="1:21" ht="27" customHeight="1" thickBot="1" x14ac:dyDescent="0.25">
      <c r="A74" s="96" t="str">
        <f>"Значение регионального проекта на конец "&amp;A64&amp;" года (справочно)"</f>
        <v>Значение регионального проекта на конец 2023 года (справочно)</v>
      </c>
      <c r="B74" s="96"/>
      <c r="C74" s="96"/>
      <c r="D74" s="3">
        <f>F11</f>
        <v>40</v>
      </c>
      <c r="H74" s="96" t="str">
        <f>"Значение регионального проекта на конец "&amp;H64&amp;" года (справочно)"</f>
        <v>Значение регионального проекта на конец 2023 года (справочно)</v>
      </c>
      <c r="I74" s="96"/>
      <c r="J74" s="96"/>
      <c r="K74" s="3">
        <f>M11</f>
        <v>18</v>
      </c>
      <c r="O74" s="115" t="str">
        <f>"Значение регионального проекта на конец "&amp;O64&amp;" года (справочно)"</f>
        <v>Значение регионального проекта на конец 2023 года (справочно)</v>
      </c>
      <c r="P74" s="115"/>
      <c r="Q74" s="115"/>
      <c r="R74" s="78">
        <f>T11</f>
        <v>40</v>
      </c>
      <c r="S74" s="83"/>
      <c r="T74" s="83"/>
      <c r="U74" s="83"/>
    </row>
    <row r="75" spans="1:21" ht="27" customHeight="1" thickBot="1" x14ac:dyDescent="0.25">
      <c r="A75" s="96" t="str">
        <f>"Значение по муниципалитету на конец "&amp;A64&amp;" года"</f>
        <v>Значение по муниципалитету на конец 2023 года</v>
      </c>
      <c r="B75" s="96"/>
      <c r="C75" s="96"/>
      <c r="D75" s="3">
        <f>F14</f>
        <v>0</v>
      </c>
      <c r="H75" s="96" t="str">
        <f>"Значение по муниципалитету на конец "&amp;H64&amp;" года"</f>
        <v>Значение по муниципалитету на конец 2023 года</v>
      </c>
      <c r="I75" s="96"/>
      <c r="J75" s="96"/>
      <c r="K75" s="3">
        <f>M14</f>
        <v>1</v>
      </c>
      <c r="O75" s="115" t="str">
        <f>"Значение по муниципалитету на конец "&amp;O64&amp;" года"</f>
        <v>Значение по муниципалитету на конец 2023 года</v>
      </c>
      <c r="P75" s="115"/>
      <c r="Q75" s="115"/>
      <c r="R75" s="78">
        <f>T14</f>
        <v>8</v>
      </c>
      <c r="S75" s="83"/>
      <c r="T75" s="83"/>
      <c r="U75" s="83"/>
    </row>
    <row r="76" spans="1:21" ht="29.45" customHeight="1" x14ac:dyDescent="0.2">
      <c r="A76" s="24">
        <v>2024</v>
      </c>
      <c r="B76" s="103" t="str">
        <f>"ДОРОЖНАЯ КАРТА НА "&amp;A76&amp;" ГОД"</f>
        <v>ДОРОЖНАЯ КАРТА НА 2024 ГОД</v>
      </c>
      <c r="C76" s="103"/>
      <c r="D76" s="103"/>
      <c r="E76" s="103"/>
      <c r="F76" s="103"/>
      <c r="G76" s="103"/>
      <c r="H76" s="24">
        <v>2024</v>
      </c>
      <c r="I76" s="103" t="str">
        <f>"ДОРОЖНАЯ КАРТА НА "&amp;H76&amp;" ГОД"</f>
        <v>ДОРОЖНАЯ КАРТА НА 2024 ГОД</v>
      </c>
      <c r="J76" s="103"/>
      <c r="K76" s="103"/>
      <c r="L76" s="103"/>
      <c r="M76" s="103"/>
      <c r="N76" s="103"/>
      <c r="O76" s="84">
        <v>2024</v>
      </c>
      <c r="P76" s="116" t="str">
        <f>"ДОРОЖНАЯ КАРТА НА "&amp;O76&amp;" ГОД"</f>
        <v>ДОРОЖНАЯ КАРТА НА 2024 ГОД</v>
      </c>
      <c r="Q76" s="116"/>
      <c r="R76" s="116"/>
      <c r="S76" s="116"/>
      <c r="T76" s="116"/>
      <c r="U76" s="116"/>
    </row>
    <row r="77" spans="1:21" ht="24.6" customHeight="1" x14ac:dyDescent="0.2">
      <c r="A77" s="93" t="str">
        <f>"Мероприятия, влияющие на изменение показателя в "&amp;A76&amp;" году"</f>
        <v>Мероприятия, влияющие на изменение показателя в 2024 году</v>
      </c>
      <c r="B77" s="93"/>
      <c r="C77" s="93"/>
      <c r="D77" s="93"/>
      <c r="E77" s="93"/>
      <c r="F77" s="93"/>
      <c r="G77" s="93"/>
      <c r="H77" s="93" t="str">
        <f>"Мероприятия, влияющие на изменение показателя в "&amp;H76&amp;" году"</f>
        <v>Мероприятия, влияющие на изменение показателя в 2024 году</v>
      </c>
      <c r="I77" s="93"/>
      <c r="J77" s="93"/>
      <c r="K77" s="93"/>
      <c r="L77" s="93"/>
      <c r="M77" s="93"/>
      <c r="N77" s="93"/>
      <c r="O77" s="114" t="str">
        <f>"Мероприятия, влияющие на изменение показателя в "&amp;O76&amp;" году"</f>
        <v>Мероприятия, влияющие на изменение показателя в 2024 году</v>
      </c>
      <c r="P77" s="114"/>
      <c r="Q77" s="114"/>
      <c r="R77" s="114"/>
      <c r="S77" s="114"/>
      <c r="T77" s="114"/>
      <c r="U77" s="114"/>
    </row>
    <row r="78" spans="1:21" ht="28.5" x14ac:dyDescent="0.2">
      <c r="A78" s="2" t="s">
        <v>0</v>
      </c>
      <c r="B78" s="2" t="s">
        <v>1</v>
      </c>
      <c r="C78" s="2" t="s">
        <v>2</v>
      </c>
      <c r="D78" s="2" t="s">
        <v>6</v>
      </c>
      <c r="E78" s="2" t="s">
        <v>3</v>
      </c>
      <c r="F78" s="2" t="s">
        <v>4</v>
      </c>
      <c r="G78" s="2" t="s">
        <v>5</v>
      </c>
      <c r="H78" s="2" t="s">
        <v>0</v>
      </c>
      <c r="I78" s="2" t="s">
        <v>1</v>
      </c>
      <c r="J78" s="2" t="s">
        <v>2</v>
      </c>
      <c r="K78" s="2" t="s">
        <v>6</v>
      </c>
      <c r="L78" s="2" t="s">
        <v>3</v>
      </c>
      <c r="M78" s="2" t="s">
        <v>4</v>
      </c>
      <c r="N78" s="2" t="s">
        <v>5</v>
      </c>
      <c r="O78" s="43" t="s">
        <v>0</v>
      </c>
      <c r="P78" s="43" t="s">
        <v>1</v>
      </c>
      <c r="Q78" s="43" t="s">
        <v>2</v>
      </c>
      <c r="R78" s="43" t="s">
        <v>6</v>
      </c>
      <c r="S78" s="43" t="s">
        <v>3</v>
      </c>
      <c r="T78" s="43" t="s">
        <v>4</v>
      </c>
      <c r="U78" s="43" t="s">
        <v>5</v>
      </c>
    </row>
    <row r="79" spans="1:21" ht="185.25" x14ac:dyDescent="0.2">
      <c r="A79" s="16">
        <v>44713</v>
      </c>
      <c r="B79" s="16">
        <v>44742</v>
      </c>
      <c r="C79" s="80" t="s">
        <v>394</v>
      </c>
      <c r="D79" s="2" t="s">
        <v>354</v>
      </c>
      <c r="E79" s="2" t="s">
        <v>355</v>
      </c>
      <c r="F79" s="2" t="s">
        <v>356</v>
      </c>
      <c r="G79" s="54" t="s">
        <v>357</v>
      </c>
      <c r="H79" s="16">
        <v>45200</v>
      </c>
      <c r="I79" s="16">
        <v>45229</v>
      </c>
      <c r="J79" s="72" t="s">
        <v>389</v>
      </c>
      <c r="K79" s="2" t="s">
        <v>366</v>
      </c>
      <c r="L79" s="2" t="s">
        <v>367</v>
      </c>
      <c r="M79" s="2" t="s">
        <v>368</v>
      </c>
      <c r="N79" s="54" t="s">
        <v>369</v>
      </c>
      <c r="O79" s="79">
        <v>45170</v>
      </c>
      <c r="P79" s="79">
        <v>45444</v>
      </c>
      <c r="Q79" s="81" t="s">
        <v>395</v>
      </c>
      <c r="R79" s="43" t="s">
        <v>376</v>
      </c>
      <c r="S79" s="43" t="s">
        <v>377</v>
      </c>
      <c r="T79" s="43" t="s">
        <v>361</v>
      </c>
      <c r="U79" s="82" t="s">
        <v>362</v>
      </c>
    </row>
    <row r="80" spans="1:21" ht="114" x14ac:dyDescent="0.2">
      <c r="A80" s="16"/>
      <c r="B80" s="16"/>
      <c r="C80" s="80"/>
      <c r="D80" s="2"/>
      <c r="E80" s="2"/>
      <c r="F80" s="2"/>
      <c r="G80" s="54"/>
      <c r="H80" s="16">
        <v>45231</v>
      </c>
      <c r="I80" s="16">
        <v>45275</v>
      </c>
      <c r="J80" s="55" t="s">
        <v>392</v>
      </c>
      <c r="K80" s="2" t="s">
        <v>366</v>
      </c>
      <c r="L80" s="2" t="s">
        <v>367</v>
      </c>
      <c r="M80" s="2" t="s">
        <v>368</v>
      </c>
      <c r="N80" s="54" t="s">
        <v>369</v>
      </c>
      <c r="O80" s="79"/>
      <c r="P80" s="79"/>
      <c r="Q80" s="43"/>
      <c r="R80" s="43"/>
      <c r="S80" s="43"/>
      <c r="T80" s="43"/>
      <c r="U80" s="43"/>
    </row>
    <row r="81" spans="1:21" ht="114" x14ac:dyDescent="0.2">
      <c r="A81" s="16"/>
      <c r="B81" s="16"/>
      <c r="C81" s="2"/>
      <c r="D81" s="2"/>
      <c r="E81" s="2"/>
      <c r="F81" s="2"/>
      <c r="G81" s="2"/>
      <c r="H81" s="16">
        <v>45170</v>
      </c>
      <c r="I81" s="16">
        <v>45199</v>
      </c>
      <c r="J81" s="80" t="s">
        <v>385</v>
      </c>
      <c r="K81" s="2" t="s">
        <v>366</v>
      </c>
      <c r="L81" s="2" t="s">
        <v>367</v>
      </c>
      <c r="M81" s="2" t="s">
        <v>368</v>
      </c>
      <c r="N81" s="54" t="s">
        <v>369</v>
      </c>
      <c r="O81" s="79"/>
      <c r="P81" s="79"/>
      <c r="Q81" s="43"/>
      <c r="R81" s="43"/>
      <c r="S81" s="43"/>
      <c r="T81" s="43"/>
      <c r="U81" s="43"/>
    </row>
    <row r="82" spans="1:21" ht="90.6" customHeight="1" thickBot="1" x14ac:dyDescent="0.25">
      <c r="A82" s="96" t="s">
        <v>7</v>
      </c>
      <c r="B82" s="96"/>
      <c r="C82" s="93" t="str">
        <f>C73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82" s="93"/>
      <c r="E82" s="93"/>
      <c r="F82" s="93"/>
      <c r="G82" s="93"/>
      <c r="H82" s="96" t="s">
        <v>7</v>
      </c>
      <c r="I82" s="96"/>
      <c r="J82" s="93" t="str">
        <f>J73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82" s="93"/>
      <c r="L82" s="93"/>
      <c r="M82" s="93"/>
      <c r="N82" s="93"/>
      <c r="O82" s="115" t="s">
        <v>7</v>
      </c>
      <c r="P82" s="115"/>
      <c r="Q82" s="114" t="str">
        <f>Q73</f>
        <v>Число мастерских, оснащенных современной материально- технической базой по одной из компетенций, накопительным итогом, единиц</v>
      </c>
      <c r="R82" s="114"/>
      <c r="S82" s="114"/>
      <c r="T82" s="114"/>
      <c r="U82" s="114"/>
    </row>
    <row r="83" spans="1:21" ht="27" customHeight="1" thickBot="1" x14ac:dyDescent="0.25">
      <c r="A83" s="96" t="str">
        <f>"Значение регионального проекта на конец "&amp;A76&amp;" года (справочно)"</f>
        <v>Значение регионального проекта на конец 2024 года (справочно)</v>
      </c>
      <c r="B83" s="96"/>
      <c r="C83" s="96"/>
      <c r="D83" s="3">
        <f>G11</f>
        <v>50</v>
      </c>
      <c r="H83" s="96" t="str">
        <f>"Значение регионального проекта на конец "&amp;H76&amp;" года (справочно)"</f>
        <v>Значение регионального проекта на конец 2024 года (справочно)</v>
      </c>
      <c r="I83" s="96"/>
      <c r="J83" s="96"/>
      <c r="K83" s="3">
        <f>N11</f>
        <v>25</v>
      </c>
      <c r="O83" s="115" t="str">
        <f>"Значение регионального проекта на конец "&amp;O76&amp;" года (справочно)"</f>
        <v>Значение регионального проекта на конец 2024 года (справочно)</v>
      </c>
      <c r="P83" s="115"/>
      <c r="Q83" s="115"/>
      <c r="R83" s="78">
        <f>U11</f>
        <v>50</v>
      </c>
      <c r="S83" s="83"/>
      <c r="T83" s="83"/>
      <c r="U83" s="83"/>
    </row>
    <row r="84" spans="1:21" ht="27" customHeight="1" thickBot="1" x14ac:dyDescent="0.25">
      <c r="A84" s="96" t="str">
        <f>"Значение по муниципалитету на конец "&amp;A76&amp;" года"</f>
        <v>Значение по муниципалитету на конец 2024 года</v>
      </c>
      <c r="B84" s="96"/>
      <c r="C84" s="96"/>
      <c r="D84" s="3">
        <f>G14</f>
        <v>1</v>
      </c>
      <c r="H84" s="96" t="str">
        <f>"Значение по муниципалитету на конец "&amp;H76&amp;" года"</f>
        <v>Значение по муниципалитету на конец 2024 года</v>
      </c>
      <c r="I84" s="96"/>
      <c r="J84" s="96"/>
      <c r="K84" s="3">
        <f>N14</f>
        <v>2</v>
      </c>
      <c r="O84" s="115" t="str">
        <f>"Значение по муниципалитету на конец "&amp;O76&amp;" года"</f>
        <v>Значение по муниципалитету на конец 2024 года</v>
      </c>
      <c r="P84" s="115"/>
      <c r="Q84" s="115"/>
      <c r="R84" s="78">
        <f>U14</f>
        <v>9</v>
      </c>
      <c r="S84" s="83"/>
      <c r="T84" s="83"/>
      <c r="U84" s="83"/>
    </row>
    <row r="85" spans="1:21" x14ac:dyDescent="0.2">
      <c r="O85" s="83"/>
      <c r="P85" s="83"/>
      <c r="Q85" s="83"/>
      <c r="R85" s="83"/>
      <c r="S85" s="83"/>
      <c r="T85" s="83"/>
      <c r="U85" s="83"/>
    </row>
    <row r="86" spans="1:21" x14ac:dyDescent="0.2">
      <c r="O86" s="83"/>
      <c r="P86" s="83"/>
      <c r="Q86" s="83"/>
      <c r="R86" s="83"/>
      <c r="S86" s="83"/>
      <c r="T86" s="83"/>
      <c r="U86" s="83"/>
    </row>
    <row r="87" spans="1:21" x14ac:dyDescent="0.2">
      <c r="O87" s="83"/>
      <c r="P87" s="83"/>
      <c r="Q87" s="83"/>
      <c r="R87" s="83"/>
      <c r="S87" s="83"/>
      <c r="T87" s="83"/>
      <c r="U87" s="83"/>
    </row>
    <row r="88" spans="1:21" x14ac:dyDescent="0.2">
      <c r="O88" s="83"/>
      <c r="P88" s="83"/>
      <c r="Q88" s="83"/>
      <c r="R88" s="83"/>
      <c r="S88" s="83"/>
      <c r="T88" s="83"/>
      <c r="U88" s="83"/>
    </row>
    <row r="89" spans="1:21" x14ac:dyDescent="0.2">
      <c r="O89" s="83"/>
      <c r="P89" s="83"/>
      <c r="Q89" s="83"/>
      <c r="R89" s="83"/>
      <c r="S89" s="83"/>
      <c r="T89" s="83"/>
      <c r="U89" s="83"/>
    </row>
    <row r="97" spans="1:2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</sheetData>
  <mergeCells count="147"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32:C32"/>
    <mergeCell ref="H32:J32"/>
    <mergeCell ref="O32:Q32"/>
    <mergeCell ref="A33:C33"/>
    <mergeCell ref="H33:J33"/>
    <mergeCell ref="O33:Q33"/>
    <mergeCell ref="A20:C20"/>
    <mergeCell ref="H20:J20"/>
    <mergeCell ref="O20:Q20"/>
    <mergeCell ref="A21:C21"/>
    <mergeCell ref="H21:J21"/>
    <mergeCell ref="O21:Q21"/>
    <mergeCell ref="B22:G22"/>
    <mergeCell ref="I22:N22"/>
    <mergeCell ref="P22:U22"/>
    <mergeCell ref="A23:G23"/>
    <mergeCell ref="H23:N23"/>
    <mergeCell ref="O23:U23"/>
    <mergeCell ref="A31:B31"/>
    <mergeCell ref="C31:G31"/>
    <mergeCell ref="H31:I31"/>
    <mergeCell ref="J31:N31"/>
    <mergeCell ref="O31:P31"/>
    <mergeCell ref="Q31:U31"/>
    <mergeCell ref="A42:C42"/>
    <mergeCell ref="H42:J42"/>
    <mergeCell ref="O42:Q42"/>
    <mergeCell ref="A43:C43"/>
    <mergeCell ref="H43:J43"/>
    <mergeCell ref="O43:Q43"/>
    <mergeCell ref="B44:G44"/>
    <mergeCell ref="I44:N44"/>
    <mergeCell ref="P44:U44"/>
    <mergeCell ref="A77:G77"/>
    <mergeCell ref="H77:N77"/>
    <mergeCell ref="O77:U77"/>
    <mergeCell ref="A62:C62"/>
    <mergeCell ref="H62:J62"/>
    <mergeCell ref="O62:Q62"/>
    <mergeCell ref="A63:C63"/>
    <mergeCell ref="H63:J63"/>
    <mergeCell ref="O63:Q63"/>
    <mergeCell ref="A74:C74"/>
    <mergeCell ref="H74:J74"/>
    <mergeCell ref="O74:Q74"/>
    <mergeCell ref="A75:C75"/>
    <mergeCell ref="H75:J75"/>
    <mergeCell ref="O75:Q75"/>
    <mergeCell ref="B76:G76"/>
    <mergeCell ref="I76:N76"/>
    <mergeCell ref="P76:U7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34:G34"/>
    <mergeCell ref="I34:N34"/>
    <mergeCell ref="P34:U34"/>
    <mergeCell ref="A35:G35"/>
    <mergeCell ref="H35:N35"/>
    <mergeCell ref="O35:U35"/>
    <mergeCell ref="A41:B41"/>
    <mergeCell ref="C41:G41"/>
    <mergeCell ref="H41:I41"/>
    <mergeCell ref="J41:N41"/>
    <mergeCell ref="O41:P41"/>
    <mergeCell ref="Q41:U41"/>
    <mergeCell ref="A45:G45"/>
    <mergeCell ref="H45:N45"/>
    <mergeCell ref="O45:U45"/>
    <mergeCell ref="A51:B51"/>
    <mergeCell ref="C51:G51"/>
    <mergeCell ref="H51:I51"/>
    <mergeCell ref="J51:N51"/>
    <mergeCell ref="O51:P51"/>
    <mergeCell ref="Q51:U51"/>
    <mergeCell ref="A52:C52"/>
    <mergeCell ref="H52:J52"/>
    <mergeCell ref="O52:Q52"/>
    <mergeCell ref="A53:C53"/>
    <mergeCell ref="H53:J53"/>
    <mergeCell ref="O53:Q53"/>
    <mergeCell ref="B54:G54"/>
    <mergeCell ref="I54:N54"/>
    <mergeCell ref="P54:U54"/>
    <mergeCell ref="A55:G55"/>
    <mergeCell ref="H55:N55"/>
    <mergeCell ref="O55:U55"/>
    <mergeCell ref="A73:B73"/>
    <mergeCell ref="C73:G73"/>
    <mergeCell ref="H73:I73"/>
    <mergeCell ref="J73:N73"/>
    <mergeCell ref="O73:P73"/>
    <mergeCell ref="Q73:U73"/>
    <mergeCell ref="B64:G64"/>
    <mergeCell ref="I64:N64"/>
    <mergeCell ref="P64:U64"/>
    <mergeCell ref="A65:G65"/>
    <mergeCell ref="H65:N65"/>
    <mergeCell ref="O65:U65"/>
    <mergeCell ref="A61:B61"/>
    <mergeCell ref="C61:G61"/>
    <mergeCell ref="H61:I61"/>
    <mergeCell ref="J61:N61"/>
    <mergeCell ref="O61:P61"/>
    <mergeCell ref="Q61:U61"/>
  </mergeCells>
  <dataValidations count="1">
    <dataValidation type="date" allowBlank="1" showErrorMessage="1" error="Введите дату в формате дд.мм.гггг" sqref="H67:I72 A79:B81 A57:B60 A69:B72 H57:I60 O47:P50 A25:B30 O57:P60 O67:P72 H47:I50 A47:B50 O37:P40 H37:I40 O25:P30 H25:I30 A39:B40 H79:I81 O79:P81">
      <formula1>43466</formula1>
      <formula2>45658</formula2>
    </dataValidation>
  </dataValidations>
  <hyperlinks>
    <hyperlink ref="N48" r:id="rId1"/>
    <hyperlink ref="N47" r:id="rId2"/>
    <hyperlink ref="N59" r:id="rId3"/>
    <hyperlink ref="N57" r:id="rId4"/>
    <hyperlink ref="N60" r:id="rId5"/>
    <hyperlink ref="N49" r:id="rId6"/>
    <hyperlink ref="N69" r:id="rId7"/>
    <hyperlink ref="N67" r:id="rId8"/>
    <hyperlink ref="N72" r:id="rId9"/>
    <hyperlink ref="G67" r:id="rId10"/>
    <hyperlink ref="G37" r:id="rId11"/>
    <hyperlink ref="N39" r:id="rId12"/>
    <hyperlink ref="N37" r:id="rId13" display="tkmetod@mail.ru"/>
    <hyperlink ref="N40" r:id="rId14" display="naty1848@gmail.com"/>
    <hyperlink ref="G47" r:id="rId15"/>
    <hyperlink ref="G48" r:id="rId16"/>
    <hyperlink ref="G57" r:id="rId17"/>
    <hyperlink ref="G79" r:id="rId18"/>
    <hyperlink ref="N79" r:id="rId19"/>
    <hyperlink ref="N70" r:id="rId20"/>
    <hyperlink ref="N71" r:id="rId21"/>
    <hyperlink ref="N38" r:id="rId22"/>
    <hyperlink ref="N50" r:id="rId23"/>
    <hyperlink ref="N58" r:id="rId24"/>
    <hyperlink ref="N68" r:id="rId25"/>
    <hyperlink ref="N80" r:id="rId26"/>
    <hyperlink ref="U37" r:id="rId27" display="tkmetod@mail.ru"/>
    <hyperlink ref="U38" r:id="rId28" display="tkmetod@mail.ru"/>
    <hyperlink ref="U39" r:id="rId29" display="tkmetod@mail.ru"/>
    <hyperlink ref="U40" r:id="rId30" display="tkmetod@mail.ru"/>
    <hyperlink ref="U47" r:id="rId31"/>
    <hyperlink ref="U57" r:id="rId32"/>
    <hyperlink ref="U67" r:id="rId33"/>
    <hyperlink ref="U79" r:id="rId34"/>
  </hyperlinks>
  <pageMargins left="0.25" right="0.25" top="0.75" bottom="0.75" header="0.3" footer="0.3"/>
  <pageSetup paperSize="9" orientation="landscape" horizontalDpi="0" verticalDpi="0" r:id="rId3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147"/>
  <sheetViews>
    <sheetView topLeftCell="J1" zoomScale="70" zoomScaleNormal="70" workbookViewId="0">
      <selection activeCell="X82" sqref="X82:AB82"/>
    </sheetView>
  </sheetViews>
  <sheetFormatPr defaultColWidth="8.85546875" defaultRowHeight="14.25" x14ac:dyDescent="0.2"/>
  <cols>
    <col min="1" max="2" width="16.7109375" style="26" customWidth="1"/>
    <col min="3" max="3" width="33" style="26" customWidth="1"/>
    <col min="4" max="4" width="20.7109375" style="26" customWidth="1"/>
    <col min="5" max="9" width="16.7109375" style="26" customWidth="1"/>
    <col min="10" max="10" width="33" style="26" customWidth="1"/>
    <col min="11" max="11" width="20.7109375" style="26" customWidth="1"/>
    <col min="12" max="16" width="16.7109375" style="26" customWidth="1"/>
    <col min="17" max="17" width="33" style="26" customWidth="1"/>
    <col min="18" max="18" width="20.7109375" style="26" customWidth="1"/>
    <col min="19" max="23" width="16.7109375" style="26" customWidth="1"/>
    <col min="24" max="24" width="33" style="26" customWidth="1"/>
    <col min="25" max="25" width="20.7109375" style="26" customWidth="1"/>
    <col min="26" max="30" width="16.7109375" style="26" customWidth="1"/>
    <col min="31" max="31" width="33" style="26" customWidth="1"/>
    <col min="32" max="32" width="20.7109375" style="26" customWidth="1"/>
    <col min="33" max="37" width="16.7109375" style="26" customWidth="1"/>
    <col min="38" max="38" width="33" style="26" customWidth="1"/>
    <col min="39" max="39" width="20.7109375" style="26" customWidth="1"/>
    <col min="40" max="44" width="16.7109375" style="26" customWidth="1"/>
    <col min="45" max="45" width="33" style="26" customWidth="1"/>
    <col min="46" max="46" width="20.7109375" style="26" customWidth="1"/>
    <col min="47" max="49" width="16.7109375" style="26" customWidth="1"/>
    <col min="50" max="16384" width="8.85546875" style="1"/>
  </cols>
  <sheetData>
    <row r="4" spans="1:49" ht="48" customHeight="1" x14ac:dyDescent="0.2">
      <c r="A4" s="96" t="s">
        <v>11</v>
      </c>
      <c r="B4" s="96"/>
      <c r="C4" s="97" t="s">
        <v>55</v>
      </c>
      <c r="D4" s="97"/>
      <c r="E4" s="97"/>
      <c r="F4" s="97"/>
      <c r="G4" s="97"/>
      <c r="H4" s="96" t="s">
        <v>11</v>
      </c>
      <c r="I4" s="96"/>
      <c r="J4" s="97" t="str">
        <f>C4</f>
        <v>Содействие занятости женщин - создание условий дошкольного образования для детей в возрасте до трех лет</v>
      </c>
      <c r="K4" s="97"/>
      <c r="L4" s="97"/>
      <c r="M4" s="97"/>
      <c r="N4" s="97"/>
      <c r="O4" s="96" t="s">
        <v>11</v>
      </c>
      <c r="P4" s="96"/>
      <c r="Q4" s="97" t="str">
        <f>J4</f>
        <v>Содействие занятости женщин - создание условий дошкольного образования для детей в возрасте до трех лет</v>
      </c>
      <c r="R4" s="97"/>
      <c r="S4" s="97"/>
      <c r="T4" s="97"/>
      <c r="U4" s="97"/>
      <c r="V4" s="96" t="s">
        <v>11</v>
      </c>
      <c r="W4" s="96"/>
      <c r="X4" s="97" t="str">
        <f>Q4</f>
        <v>Содействие занятости женщин - создание условий дошкольного образования для детей в возрасте до трех лет</v>
      </c>
      <c r="Y4" s="97"/>
      <c r="Z4" s="97"/>
      <c r="AA4" s="97"/>
      <c r="AB4" s="97"/>
      <c r="AC4" s="96" t="s">
        <v>11</v>
      </c>
      <c r="AD4" s="96"/>
      <c r="AE4" s="97" t="str">
        <f>Q4</f>
        <v>Содействие занятости женщин - создание условий дошкольного образования для детей в возрасте до трех лет</v>
      </c>
      <c r="AF4" s="97"/>
      <c r="AG4" s="97"/>
      <c r="AH4" s="97"/>
      <c r="AI4" s="97"/>
      <c r="AJ4" s="96" t="s">
        <v>11</v>
      </c>
      <c r="AK4" s="96"/>
      <c r="AL4" s="97" t="str">
        <f>AE4</f>
        <v>Содействие занятости женщин - создание условий дошкольного образования для детей в возрасте до трех лет</v>
      </c>
      <c r="AM4" s="97"/>
      <c r="AN4" s="97"/>
      <c r="AO4" s="97"/>
      <c r="AP4" s="97"/>
      <c r="AQ4" s="96" t="s">
        <v>11</v>
      </c>
      <c r="AR4" s="96"/>
      <c r="AS4" s="97" t="str">
        <f>AL4</f>
        <v>Содействие занятости женщин - создание условий дошкольного образования для детей в возрасте до трех лет</v>
      </c>
      <c r="AT4" s="97"/>
      <c r="AU4" s="97"/>
      <c r="AV4" s="97"/>
      <c r="AW4" s="97"/>
    </row>
    <row r="5" spans="1:49" ht="24" customHeight="1" x14ac:dyDescent="0.2">
      <c r="A5" s="96" t="s">
        <v>10</v>
      </c>
      <c r="B5" s="96"/>
      <c r="C5" s="98" t="str">
        <f>'[1]Команда проекта'!B7</f>
        <v>Таймырский Долгано-Ненецкий район</v>
      </c>
      <c r="D5" s="98"/>
      <c r="E5" s="98"/>
      <c r="F5" s="98"/>
      <c r="G5" s="98"/>
      <c r="H5" s="96" t="s">
        <v>10</v>
      </c>
      <c r="I5" s="96"/>
      <c r="J5" s="98" t="str">
        <f>C5</f>
        <v>Таймырский Долгано-Ненецкий район</v>
      </c>
      <c r="K5" s="98"/>
      <c r="L5" s="98"/>
      <c r="M5" s="98"/>
      <c r="N5" s="98"/>
      <c r="O5" s="96" t="s">
        <v>10</v>
      </c>
      <c r="P5" s="96"/>
      <c r="Q5" s="98" t="str">
        <f>J5</f>
        <v>Таймырский Долгано-Ненецкий район</v>
      </c>
      <c r="R5" s="98"/>
      <c r="S5" s="98"/>
      <c r="T5" s="98"/>
      <c r="U5" s="98"/>
      <c r="V5" s="96" t="s">
        <v>10</v>
      </c>
      <c r="W5" s="96"/>
      <c r="X5" s="98" t="str">
        <f>Q5</f>
        <v>Таймырский Долгано-Ненецкий район</v>
      </c>
      <c r="Y5" s="98"/>
      <c r="Z5" s="98"/>
      <c r="AA5" s="98"/>
      <c r="AB5" s="98"/>
      <c r="AC5" s="96" t="s">
        <v>10</v>
      </c>
      <c r="AD5" s="96"/>
      <c r="AE5" s="98" t="str">
        <f>Q5</f>
        <v>Таймырский Долгано-Ненецкий район</v>
      </c>
      <c r="AF5" s="98"/>
      <c r="AG5" s="98"/>
      <c r="AH5" s="98"/>
      <c r="AI5" s="98"/>
      <c r="AJ5" s="96" t="s">
        <v>10</v>
      </c>
      <c r="AK5" s="96"/>
      <c r="AL5" s="98" t="str">
        <f>AE5</f>
        <v>Таймырский Долгано-Ненецкий район</v>
      </c>
      <c r="AM5" s="98"/>
      <c r="AN5" s="98"/>
      <c r="AO5" s="98"/>
      <c r="AP5" s="98"/>
      <c r="AQ5" s="96" t="s">
        <v>10</v>
      </c>
      <c r="AR5" s="96"/>
      <c r="AS5" s="98" t="str">
        <f>AL5</f>
        <v>Таймырский Долгано-Ненецкий район</v>
      </c>
      <c r="AT5" s="98"/>
      <c r="AU5" s="98"/>
      <c r="AV5" s="98"/>
      <c r="AW5" s="98"/>
    </row>
    <row r="8" spans="1:49" ht="103.15" customHeight="1" x14ac:dyDescent="0.2">
      <c r="A8" s="99" t="s">
        <v>7</v>
      </c>
      <c r="B8" s="99"/>
      <c r="C8" s="104" t="s">
        <v>125</v>
      </c>
      <c r="D8" s="104"/>
      <c r="E8" s="104"/>
      <c r="F8" s="104"/>
      <c r="G8" s="104"/>
      <c r="H8" s="99" t="s">
        <v>7</v>
      </c>
      <c r="I8" s="99"/>
      <c r="J8" s="96" t="s">
        <v>56</v>
      </c>
      <c r="K8" s="96"/>
      <c r="L8" s="96"/>
      <c r="M8" s="96"/>
      <c r="N8" s="96"/>
      <c r="O8" s="99" t="s">
        <v>7</v>
      </c>
      <c r="P8" s="99"/>
      <c r="Q8" s="96" t="s">
        <v>126</v>
      </c>
      <c r="R8" s="96"/>
      <c r="S8" s="96"/>
      <c r="T8" s="96"/>
      <c r="U8" s="96"/>
      <c r="V8" s="99" t="s">
        <v>7</v>
      </c>
      <c r="W8" s="99"/>
      <c r="X8" s="96" t="s">
        <v>127</v>
      </c>
      <c r="Y8" s="96"/>
      <c r="Z8" s="96"/>
      <c r="AA8" s="96"/>
      <c r="AB8" s="96"/>
      <c r="AC8" s="99" t="s">
        <v>7</v>
      </c>
      <c r="AD8" s="99"/>
      <c r="AE8" s="96" t="s">
        <v>57</v>
      </c>
      <c r="AF8" s="96"/>
      <c r="AG8" s="96"/>
      <c r="AH8" s="96"/>
      <c r="AI8" s="96"/>
      <c r="AJ8" s="99" t="s">
        <v>7</v>
      </c>
      <c r="AK8" s="99"/>
      <c r="AL8" s="96" t="s">
        <v>58</v>
      </c>
      <c r="AM8" s="96"/>
      <c r="AN8" s="96"/>
      <c r="AO8" s="96"/>
      <c r="AP8" s="96"/>
      <c r="AQ8" s="99" t="s">
        <v>7</v>
      </c>
      <c r="AR8" s="99"/>
      <c r="AS8" s="96" t="s">
        <v>59</v>
      </c>
      <c r="AT8" s="96"/>
      <c r="AU8" s="96"/>
      <c r="AV8" s="96"/>
      <c r="AW8" s="96"/>
    </row>
    <row r="9" spans="1:49" ht="30" customHeight="1" x14ac:dyDescent="0.2">
      <c r="A9" s="100" t="s">
        <v>14</v>
      </c>
      <c r="B9" s="100"/>
      <c r="C9" s="100"/>
      <c r="D9" s="100"/>
      <c r="E9" s="100"/>
      <c r="F9" s="100"/>
      <c r="G9" s="100"/>
      <c r="H9" s="100" t="s">
        <v>14</v>
      </c>
      <c r="I9" s="100"/>
      <c r="J9" s="100"/>
      <c r="K9" s="100"/>
      <c r="L9" s="100"/>
      <c r="M9" s="100"/>
      <c r="N9" s="100"/>
      <c r="O9" s="100" t="s">
        <v>14</v>
      </c>
      <c r="P9" s="100"/>
      <c r="Q9" s="100"/>
      <c r="R9" s="100"/>
      <c r="S9" s="100"/>
      <c r="T9" s="100"/>
      <c r="U9" s="100"/>
      <c r="V9" s="100" t="s">
        <v>14</v>
      </c>
      <c r="W9" s="100"/>
      <c r="X9" s="100"/>
      <c r="Y9" s="100"/>
      <c r="Z9" s="100"/>
      <c r="AA9" s="100"/>
      <c r="AB9" s="100"/>
      <c r="AC9" s="97" t="s">
        <v>14</v>
      </c>
      <c r="AD9" s="97"/>
      <c r="AE9" s="97"/>
      <c r="AF9" s="97"/>
      <c r="AG9" s="97"/>
      <c r="AH9" s="97"/>
      <c r="AI9" s="97"/>
      <c r="AJ9" s="100" t="s">
        <v>14</v>
      </c>
      <c r="AK9" s="100"/>
      <c r="AL9" s="100"/>
      <c r="AM9" s="100"/>
      <c r="AN9" s="100"/>
      <c r="AO9" s="100"/>
      <c r="AP9" s="100"/>
      <c r="AQ9" s="100" t="s">
        <v>14</v>
      </c>
      <c r="AR9" s="100"/>
      <c r="AS9" s="100"/>
      <c r="AT9" s="100"/>
      <c r="AU9" s="100"/>
      <c r="AV9" s="100"/>
      <c r="AW9" s="100"/>
    </row>
    <row r="10" spans="1:49" ht="30" customHeight="1" x14ac:dyDescent="0.2">
      <c r="A10" s="5" t="s">
        <v>13</v>
      </c>
      <c r="B10" s="5">
        <v>2019</v>
      </c>
      <c r="C10" s="5">
        <v>2020</v>
      </c>
      <c r="D10" s="5">
        <v>2021</v>
      </c>
      <c r="E10" s="5">
        <v>2022</v>
      </c>
      <c r="F10" s="5">
        <v>2023</v>
      </c>
      <c r="G10" s="5">
        <v>2024</v>
      </c>
      <c r="H10" s="5" t="s">
        <v>13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 t="s">
        <v>13</v>
      </c>
      <c r="P10" s="5">
        <v>2019</v>
      </c>
      <c r="Q10" s="5">
        <v>2020</v>
      </c>
      <c r="R10" s="5">
        <v>2021</v>
      </c>
      <c r="S10" s="5">
        <v>2022</v>
      </c>
      <c r="T10" s="5">
        <v>2023</v>
      </c>
      <c r="U10" s="5">
        <v>2024</v>
      </c>
      <c r="V10" s="5" t="s">
        <v>13</v>
      </c>
      <c r="W10" s="5">
        <v>2019</v>
      </c>
      <c r="X10" s="5">
        <v>2020</v>
      </c>
      <c r="Y10" s="5">
        <v>2021</v>
      </c>
      <c r="Z10" s="5">
        <v>2022</v>
      </c>
      <c r="AA10" s="5">
        <v>2023</v>
      </c>
      <c r="AB10" s="5">
        <v>2024</v>
      </c>
      <c r="AC10" s="5" t="s">
        <v>13</v>
      </c>
      <c r="AD10" s="5">
        <v>2019</v>
      </c>
      <c r="AE10" s="5">
        <v>2020</v>
      </c>
      <c r="AF10" s="5">
        <v>2021</v>
      </c>
      <c r="AG10" s="5">
        <v>2022</v>
      </c>
      <c r="AH10" s="5">
        <v>2023</v>
      </c>
      <c r="AI10" s="5">
        <v>2024</v>
      </c>
      <c r="AJ10" s="5" t="s">
        <v>13</v>
      </c>
      <c r="AK10" s="5">
        <v>2019</v>
      </c>
      <c r="AL10" s="5">
        <v>2020</v>
      </c>
      <c r="AM10" s="5">
        <v>2021</v>
      </c>
      <c r="AN10" s="5">
        <v>2022</v>
      </c>
      <c r="AO10" s="5">
        <v>2023</v>
      </c>
      <c r="AP10" s="5">
        <v>2024</v>
      </c>
      <c r="AQ10" s="5" t="s">
        <v>13</v>
      </c>
      <c r="AR10" s="5">
        <v>2019</v>
      </c>
      <c r="AS10" s="5">
        <v>2020</v>
      </c>
      <c r="AT10" s="5">
        <v>2021</v>
      </c>
      <c r="AU10" s="5">
        <v>2022</v>
      </c>
      <c r="AV10" s="5">
        <v>2023</v>
      </c>
      <c r="AW10" s="5">
        <v>2024</v>
      </c>
    </row>
    <row r="11" spans="1:49" s="14" customFormat="1" ht="30" customHeight="1" x14ac:dyDescent="0.2">
      <c r="A11" s="10">
        <v>64.3</v>
      </c>
      <c r="B11" s="10">
        <v>66.2</v>
      </c>
      <c r="C11" s="10">
        <v>66.599999999999994</v>
      </c>
      <c r="D11" s="10">
        <v>67</v>
      </c>
      <c r="E11" s="10">
        <v>67.400000000000006</v>
      </c>
      <c r="F11" s="10">
        <v>67.8</v>
      </c>
      <c r="G11" s="10">
        <v>68.2</v>
      </c>
      <c r="H11" s="13">
        <v>931</v>
      </c>
      <c r="I11" s="13" t="s">
        <v>38</v>
      </c>
      <c r="J11" s="13">
        <v>857</v>
      </c>
      <c r="K11" s="13">
        <v>857</v>
      </c>
      <c r="L11" s="13">
        <v>1076</v>
      </c>
      <c r="M11" s="13">
        <v>1076</v>
      </c>
      <c r="N11" s="13">
        <v>1076</v>
      </c>
      <c r="O11" s="13">
        <v>16581</v>
      </c>
      <c r="P11" s="13">
        <v>16921</v>
      </c>
      <c r="Q11" s="13">
        <v>19561</v>
      </c>
      <c r="R11" s="13">
        <v>21863</v>
      </c>
      <c r="S11" s="13">
        <v>21863</v>
      </c>
      <c r="T11" s="13">
        <v>21863</v>
      </c>
      <c r="U11" s="13">
        <v>21863</v>
      </c>
      <c r="V11" s="13">
        <v>232</v>
      </c>
      <c r="W11" s="13">
        <v>240</v>
      </c>
      <c r="X11" s="13">
        <v>277</v>
      </c>
      <c r="Y11" s="13">
        <v>310</v>
      </c>
      <c r="Z11" s="13">
        <v>310</v>
      </c>
      <c r="AA11" s="13">
        <v>310</v>
      </c>
      <c r="AB11" s="13">
        <v>310</v>
      </c>
      <c r="AC11" s="10">
        <v>74.599999999999994</v>
      </c>
      <c r="AD11" s="10">
        <v>77.64</v>
      </c>
      <c r="AE11" s="10">
        <v>89.6</v>
      </c>
      <c r="AF11" s="10">
        <v>100</v>
      </c>
      <c r="AG11" s="10">
        <v>100</v>
      </c>
      <c r="AH11" s="10">
        <v>100</v>
      </c>
      <c r="AI11" s="10">
        <v>100</v>
      </c>
      <c r="AJ11" s="10">
        <v>1.4</v>
      </c>
      <c r="AK11" s="10">
        <v>1.4</v>
      </c>
      <c r="AL11" s="10">
        <v>1.4</v>
      </c>
      <c r="AM11" s="10">
        <v>1.4</v>
      </c>
      <c r="AN11" s="10">
        <v>1.4</v>
      </c>
      <c r="AO11" s="10">
        <v>1.4</v>
      </c>
      <c r="AP11" s="10">
        <v>1.4</v>
      </c>
      <c r="AQ11" s="10">
        <v>15.3</v>
      </c>
      <c r="AR11" s="10">
        <v>17.2</v>
      </c>
      <c r="AS11" s="10">
        <v>20.329999999999998</v>
      </c>
      <c r="AT11" s="10">
        <v>23.62</v>
      </c>
      <c r="AU11" s="10">
        <v>24.23</v>
      </c>
      <c r="AV11" s="10">
        <v>24.79</v>
      </c>
      <c r="AW11" s="10">
        <v>25.3</v>
      </c>
    </row>
    <row r="12" spans="1:49" ht="30" customHeight="1" x14ac:dyDescent="0.2">
      <c r="A12" s="101" t="s">
        <v>12</v>
      </c>
      <c r="B12" s="101"/>
      <c r="C12" s="101"/>
      <c r="D12" s="101"/>
      <c r="E12" s="101"/>
      <c r="F12" s="101"/>
      <c r="G12" s="101"/>
      <c r="H12" s="101" t="s">
        <v>12</v>
      </c>
      <c r="I12" s="101"/>
      <c r="J12" s="101"/>
      <c r="K12" s="101"/>
      <c r="L12" s="101"/>
      <c r="M12" s="101"/>
      <c r="N12" s="101"/>
      <c r="O12" s="101" t="s">
        <v>12</v>
      </c>
      <c r="P12" s="101"/>
      <c r="Q12" s="101"/>
      <c r="R12" s="101"/>
      <c r="S12" s="101"/>
      <c r="T12" s="101"/>
      <c r="U12" s="101"/>
      <c r="V12" s="101" t="s">
        <v>12</v>
      </c>
      <c r="W12" s="101"/>
      <c r="X12" s="101"/>
      <c r="Y12" s="101"/>
      <c r="Z12" s="101"/>
      <c r="AA12" s="101"/>
      <c r="AB12" s="101"/>
      <c r="AC12" s="121" t="s">
        <v>12</v>
      </c>
      <c r="AD12" s="121"/>
      <c r="AE12" s="121"/>
      <c r="AF12" s="121"/>
      <c r="AG12" s="121"/>
      <c r="AH12" s="121"/>
      <c r="AI12" s="121"/>
      <c r="AJ12" s="101" t="s">
        <v>12</v>
      </c>
      <c r="AK12" s="101"/>
      <c r="AL12" s="101"/>
      <c r="AM12" s="101"/>
      <c r="AN12" s="101"/>
      <c r="AO12" s="101"/>
      <c r="AP12" s="101"/>
      <c r="AQ12" s="101" t="s">
        <v>12</v>
      </c>
      <c r="AR12" s="101"/>
      <c r="AS12" s="101"/>
      <c r="AT12" s="101"/>
      <c r="AU12" s="101"/>
      <c r="AV12" s="101"/>
      <c r="AW12" s="101"/>
    </row>
    <row r="13" spans="1:49" ht="30" customHeight="1" x14ac:dyDescent="0.2">
      <c r="A13" s="5" t="s">
        <v>13</v>
      </c>
      <c r="B13" s="5">
        <v>2019</v>
      </c>
      <c r="C13" s="5">
        <v>2020</v>
      </c>
      <c r="D13" s="5">
        <v>2021</v>
      </c>
      <c r="E13" s="5">
        <v>2022</v>
      </c>
      <c r="F13" s="5">
        <v>2023</v>
      </c>
      <c r="G13" s="5">
        <v>2024</v>
      </c>
      <c r="H13" s="5" t="s">
        <v>13</v>
      </c>
      <c r="I13" s="5">
        <v>2019</v>
      </c>
      <c r="J13" s="5">
        <v>2020</v>
      </c>
      <c r="K13" s="5">
        <v>2021</v>
      </c>
      <c r="L13" s="5">
        <v>2022</v>
      </c>
      <c r="M13" s="5">
        <v>2023</v>
      </c>
      <c r="N13" s="5">
        <v>2024</v>
      </c>
      <c r="O13" s="5" t="s">
        <v>13</v>
      </c>
      <c r="P13" s="5">
        <v>2019</v>
      </c>
      <c r="Q13" s="5">
        <v>2020</v>
      </c>
      <c r="R13" s="5">
        <v>2021</v>
      </c>
      <c r="S13" s="5">
        <v>2022</v>
      </c>
      <c r="T13" s="5">
        <v>2023</v>
      </c>
      <c r="U13" s="5">
        <v>2024</v>
      </c>
      <c r="V13" s="5" t="s">
        <v>13</v>
      </c>
      <c r="W13" s="5">
        <v>2019</v>
      </c>
      <c r="X13" s="5">
        <v>2020</v>
      </c>
      <c r="Y13" s="5">
        <v>2021</v>
      </c>
      <c r="Z13" s="5">
        <v>2022</v>
      </c>
      <c r="AA13" s="5">
        <v>2023</v>
      </c>
      <c r="AB13" s="5">
        <v>2024</v>
      </c>
      <c r="AC13" s="5" t="s">
        <v>13</v>
      </c>
      <c r="AD13" s="5">
        <v>2019</v>
      </c>
      <c r="AE13" s="5">
        <v>2020</v>
      </c>
      <c r="AF13" s="5">
        <v>2021</v>
      </c>
      <c r="AG13" s="5">
        <v>2022</v>
      </c>
      <c r="AH13" s="5">
        <v>2023</v>
      </c>
      <c r="AI13" s="5">
        <v>2024</v>
      </c>
      <c r="AJ13" s="5" t="s">
        <v>13</v>
      </c>
      <c r="AK13" s="5">
        <v>2019</v>
      </c>
      <c r="AL13" s="5">
        <v>2020</v>
      </c>
      <c r="AM13" s="5">
        <v>2021</v>
      </c>
      <c r="AN13" s="5">
        <v>2022</v>
      </c>
      <c r="AO13" s="5">
        <v>2023</v>
      </c>
      <c r="AP13" s="5">
        <v>2024</v>
      </c>
      <c r="AQ13" s="5" t="s">
        <v>13</v>
      </c>
      <c r="AR13" s="5">
        <v>2019</v>
      </c>
      <c r="AS13" s="5">
        <v>2020</v>
      </c>
      <c r="AT13" s="5">
        <v>2021</v>
      </c>
      <c r="AU13" s="5">
        <v>2022</v>
      </c>
      <c r="AV13" s="5">
        <v>2023</v>
      </c>
      <c r="AW13" s="5">
        <v>2024</v>
      </c>
    </row>
    <row r="14" spans="1:49" s="14" customFormat="1" ht="30" customHeight="1" x14ac:dyDescent="0.2">
      <c r="A14" s="10" t="s">
        <v>18</v>
      </c>
      <c r="B14" s="10" t="s">
        <v>18</v>
      </c>
      <c r="C14" s="10" t="s">
        <v>18</v>
      </c>
      <c r="D14" s="10" t="s">
        <v>18</v>
      </c>
      <c r="E14" s="10" t="s">
        <v>18</v>
      </c>
      <c r="F14" s="10" t="s">
        <v>18</v>
      </c>
      <c r="G14" s="10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13" t="s">
        <v>18</v>
      </c>
      <c r="N14" s="13" t="s">
        <v>18</v>
      </c>
      <c r="O14" s="13">
        <v>442</v>
      </c>
      <c r="P14" s="13">
        <v>460</v>
      </c>
      <c r="Q14" s="13">
        <v>465</v>
      </c>
      <c r="R14" s="13">
        <v>470</v>
      </c>
      <c r="S14" s="13">
        <v>475</v>
      </c>
      <c r="T14" s="13">
        <v>490</v>
      </c>
      <c r="U14" s="13">
        <v>500</v>
      </c>
      <c r="V14" s="13">
        <v>10</v>
      </c>
      <c r="W14" s="13">
        <v>10</v>
      </c>
      <c r="X14" s="13">
        <v>11</v>
      </c>
      <c r="Y14" s="13">
        <v>12</v>
      </c>
      <c r="Z14" s="13">
        <v>13</v>
      </c>
      <c r="AA14" s="13">
        <v>14</v>
      </c>
      <c r="AB14" s="13">
        <v>15</v>
      </c>
      <c r="AC14" s="10">
        <v>65</v>
      </c>
      <c r="AD14" s="10">
        <v>67.599999999999994</v>
      </c>
      <c r="AE14" s="10">
        <v>68.400000000000006</v>
      </c>
      <c r="AF14" s="10">
        <v>69.099999999999994</v>
      </c>
      <c r="AG14" s="10">
        <v>69.8</v>
      </c>
      <c r="AH14" s="10">
        <v>72</v>
      </c>
      <c r="AI14" s="10">
        <v>73.5</v>
      </c>
      <c r="AJ14" s="10">
        <v>2.2999999999999998</v>
      </c>
      <c r="AK14" s="10">
        <v>2.2000000000000002</v>
      </c>
      <c r="AL14" s="10">
        <v>2.2999999999999998</v>
      </c>
      <c r="AM14" s="10">
        <v>2.5</v>
      </c>
      <c r="AN14" s="10">
        <v>2.7</v>
      </c>
      <c r="AO14" s="10">
        <v>2.8</v>
      </c>
      <c r="AP14" s="10">
        <v>3</v>
      </c>
      <c r="AQ14" s="10">
        <v>66.599999999999994</v>
      </c>
      <c r="AR14" s="10">
        <v>69.099999999999994</v>
      </c>
      <c r="AS14" s="10">
        <v>70</v>
      </c>
      <c r="AT14" s="10">
        <v>70.900000000000006</v>
      </c>
      <c r="AU14" s="10">
        <v>71.8</v>
      </c>
      <c r="AV14" s="10">
        <v>74.099999999999994</v>
      </c>
      <c r="AW14" s="10">
        <v>75.7</v>
      </c>
    </row>
    <row r="18" spans="1:49" ht="28.9" customHeight="1" x14ac:dyDescent="0.2">
      <c r="A18" s="102" t="s">
        <v>15</v>
      </c>
      <c r="B18" s="102"/>
      <c r="C18" s="102"/>
      <c r="D18" s="102"/>
      <c r="E18" s="102"/>
      <c r="F18" s="102"/>
      <c r="G18" s="102"/>
      <c r="H18" s="102" t="s">
        <v>15</v>
      </c>
      <c r="I18" s="102"/>
      <c r="J18" s="102"/>
      <c r="K18" s="102"/>
      <c r="L18" s="102"/>
      <c r="M18" s="102"/>
      <c r="N18" s="102"/>
      <c r="O18" s="102" t="s">
        <v>15</v>
      </c>
      <c r="P18" s="102"/>
      <c r="Q18" s="102"/>
      <c r="R18" s="102"/>
      <c r="S18" s="102"/>
      <c r="T18" s="102"/>
      <c r="U18" s="102"/>
      <c r="V18" s="102" t="s">
        <v>15</v>
      </c>
      <c r="W18" s="102"/>
      <c r="X18" s="102"/>
      <c r="Y18" s="102"/>
      <c r="Z18" s="102"/>
      <c r="AA18" s="102"/>
      <c r="AB18" s="102"/>
      <c r="AC18" s="102" t="s">
        <v>15</v>
      </c>
      <c r="AD18" s="102"/>
      <c r="AE18" s="102"/>
      <c r="AF18" s="102"/>
      <c r="AG18" s="102"/>
      <c r="AH18" s="102"/>
      <c r="AI18" s="102"/>
      <c r="AJ18" s="102" t="s">
        <v>15</v>
      </c>
      <c r="AK18" s="102"/>
      <c r="AL18" s="102"/>
      <c r="AM18" s="102"/>
      <c r="AN18" s="102"/>
      <c r="AO18" s="102"/>
      <c r="AP18" s="102"/>
      <c r="AQ18" s="102" t="s">
        <v>15</v>
      </c>
      <c r="AR18" s="102"/>
      <c r="AS18" s="102"/>
      <c r="AT18" s="102"/>
      <c r="AU18" s="102"/>
      <c r="AV18" s="102"/>
      <c r="AW18" s="102"/>
    </row>
    <row r="19" spans="1:49" ht="90.6" customHeight="1" thickBot="1" x14ac:dyDescent="0.25">
      <c r="A19" s="96" t="s">
        <v>7</v>
      </c>
      <c r="B19" s="96"/>
      <c r="C19" s="96" t="str">
        <f>C8</f>
        <v>Уровень занятости женщин, имеющих детей дошкольного возраста, процент</v>
      </c>
      <c r="D19" s="96"/>
      <c r="E19" s="96"/>
      <c r="F19" s="96"/>
      <c r="G19" s="96"/>
      <c r="H19" s="96" t="s">
        <v>7</v>
      </c>
      <c r="I19" s="96"/>
      <c r="J19" s="96" t="str">
        <f>J8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9" s="96"/>
      <c r="L19" s="96"/>
      <c r="M19" s="96"/>
      <c r="N19" s="96"/>
      <c r="O19" s="96" t="s">
        <v>7</v>
      </c>
      <c r="P19" s="96"/>
      <c r="Q19" s="96" t="str">
        <f>Q8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9" s="96"/>
      <c r="S19" s="96"/>
      <c r="T19" s="96"/>
      <c r="U19" s="96"/>
      <c r="V19" s="96" t="s">
        <v>7</v>
      </c>
      <c r="W19" s="96"/>
      <c r="X19" s="96" t="str">
        <f>X8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9" s="96"/>
      <c r="Z19" s="96"/>
      <c r="AA19" s="96"/>
      <c r="AB19" s="96"/>
      <c r="AC19" s="96" t="s">
        <v>7</v>
      </c>
      <c r="AD19" s="96"/>
      <c r="AE19" s="96" t="str">
        <f>AE8</f>
        <v>Доступность дошкольного образования для детей в возрасте от полутора до трех лет, проценты</v>
      </c>
      <c r="AF19" s="96"/>
      <c r="AG19" s="96"/>
      <c r="AH19" s="96"/>
      <c r="AI19" s="96"/>
      <c r="AJ19" s="96" t="s">
        <v>7</v>
      </c>
      <c r="AK19" s="96"/>
      <c r="AL19" s="96" t="str">
        <f>AL8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9" s="96"/>
      <c r="AN19" s="96"/>
      <c r="AO19" s="96"/>
      <c r="AP19" s="96"/>
      <c r="AQ19" s="96" t="s">
        <v>7</v>
      </c>
      <c r="AR19" s="96"/>
      <c r="AS19" s="96" t="str">
        <f>AS8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9" s="96"/>
      <c r="AU19" s="96"/>
      <c r="AV19" s="96"/>
      <c r="AW19" s="96"/>
    </row>
    <row r="20" spans="1:49" ht="27" customHeight="1" thickBot="1" x14ac:dyDescent="0.25">
      <c r="A20" s="96" t="s">
        <v>8</v>
      </c>
      <c r="B20" s="96"/>
      <c r="C20" s="96"/>
      <c r="D20" s="3">
        <f>A11</f>
        <v>64.3</v>
      </c>
      <c r="H20" s="96" t="s">
        <v>8</v>
      </c>
      <c r="I20" s="96"/>
      <c r="J20" s="96"/>
      <c r="K20" s="3">
        <f>H11</f>
        <v>931</v>
      </c>
      <c r="O20" s="96" t="s">
        <v>8</v>
      </c>
      <c r="P20" s="96"/>
      <c r="Q20" s="96"/>
      <c r="R20" s="3">
        <f>O11</f>
        <v>16581</v>
      </c>
      <c r="V20" s="96" t="s">
        <v>8</v>
      </c>
      <c r="W20" s="96"/>
      <c r="X20" s="96"/>
      <c r="Y20" s="3">
        <f>V11</f>
        <v>232</v>
      </c>
      <c r="AC20" s="96" t="s">
        <v>8</v>
      </c>
      <c r="AD20" s="96"/>
      <c r="AE20" s="117"/>
      <c r="AF20" s="3">
        <f>AC11</f>
        <v>74.599999999999994</v>
      </c>
      <c r="AJ20" s="96" t="s">
        <v>8</v>
      </c>
      <c r="AK20" s="96"/>
      <c r="AL20" s="96"/>
      <c r="AM20" s="3">
        <f>AJ11</f>
        <v>1.4</v>
      </c>
      <c r="AQ20" s="96" t="s">
        <v>8</v>
      </c>
      <c r="AR20" s="96"/>
      <c r="AS20" s="96"/>
      <c r="AT20" s="3">
        <f>AQ11</f>
        <v>15.3</v>
      </c>
    </row>
    <row r="21" spans="1:49" ht="27" customHeight="1" thickBot="1" x14ac:dyDescent="0.25">
      <c r="A21" s="96" t="s">
        <v>9</v>
      </c>
      <c r="B21" s="96"/>
      <c r="C21" s="96"/>
      <c r="D21" s="3" t="str">
        <f>A14</f>
        <v>???</v>
      </c>
      <c r="H21" s="96" t="s">
        <v>9</v>
      </c>
      <c r="I21" s="96"/>
      <c r="J21" s="96"/>
      <c r="K21" s="3" t="str">
        <f>H14</f>
        <v>???</v>
      </c>
      <c r="O21" s="96" t="s">
        <v>9</v>
      </c>
      <c r="P21" s="96"/>
      <c r="Q21" s="96"/>
      <c r="R21" s="3">
        <f>O14</f>
        <v>442</v>
      </c>
      <c r="V21" s="96" t="s">
        <v>9</v>
      </c>
      <c r="W21" s="96"/>
      <c r="X21" s="96"/>
      <c r="Y21" s="3">
        <f>V14</f>
        <v>10</v>
      </c>
      <c r="AC21" s="96" t="s">
        <v>9</v>
      </c>
      <c r="AD21" s="96"/>
      <c r="AE21" s="117"/>
      <c r="AF21" s="3">
        <f>AC14</f>
        <v>65</v>
      </c>
      <c r="AJ21" s="96" t="s">
        <v>9</v>
      </c>
      <c r="AK21" s="96"/>
      <c r="AL21" s="96"/>
      <c r="AM21" s="3">
        <f>AJ14</f>
        <v>2.2999999999999998</v>
      </c>
      <c r="AQ21" s="96" t="s">
        <v>9</v>
      </c>
      <c r="AR21" s="96"/>
      <c r="AS21" s="96"/>
      <c r="AT21" s="3">
        <f>AQ14</f>
        <v>66.599999999999994</v>
      </c>
    </row>
    <row r="22" spans="1:49" ht="29.45" customHeight="1" x14ac:dyDescent="0.2">
      <c r="A22" s="27">
        <v>2019</v>
      </c>
      <c r="B22" s="103" t="str">
        <f>"ДОРОЖНАЯ КАРТА НА "&amp;A22&amp;" ГОД"</f>
        <v>ДОРОЖНАЯ КАРТА НА 2019 ГОД</v>
      </c>
      <c r="C22" s="103"/>
      <c r="D22" s="103"/>
      <c r="E22" s="103"/>
      <c r="F22" s="103"/>
      <c r="G22" s="103"/>
      <c r="H22" s="27">
        <v>2019</v>
      </c>
      <c r="I22" s="103" t="str">
        <f>"ДОРОЖНАЯ КАРТА НА "&amp;H22&amp;" ГОД"</f>
        <v>ДОРОЖНАЯ КАРТА НА 2019 ГОД</v>
      </c>
      <c r="J22" s="103"/>
      <c r="K22" s="103"/>
      <c r="L22" s="103"/>
      <c r="M22" s="103"/>
      <c r="N22" s="103"/>
      <c r="O22" s="27">
        <v>2019</v>
      </c>
      <c r="P22" s="103" t="str">
        <f>"ДОРОЖНАЯ КАРТА НА "&amp;O22&amp;" ГОД"</f>
        <v>ДОРОЖНАЯ КАРТА НА 2019 ГОД</v>
      </c>
      <c r="Q22" s="103"/>
      <c r="R22" s="103"/>
      <c r="S22" s="103"/>
      <c r="T22" s="103"/>
      <c r="U22" s="103"/>
      <c r="V22" s="27">
        <v>2019</v>
      </c>
      <c r="W22" s="103" t="str">
        <f>"ДОРОЖНАЯ КАРТА НА "&amp;V22&amp;" ГОД"</f>
        <v>ДОРОЖНАЯ КАРТА НА 2019 ГОД</v>
      </c>
      <c r="X22" s="103"/>
      <c r="Y22" s="103"/>
      <c r="Z22" s="103"/>
      <c r="AA22" s="103"/>
      <c r="AB22" s="103"/>
      <c r="AC22" s="27">
        <v>2019</v>
      </c>
      <c r="AD22" s="103" t="str">
        <f>"ДОРОЖНАЯ КАРТА НА "&amp;AC22&amp;" ГОД"</f>
        <v>ДОРОЖНАЯ КАРТА НА 2019 ГОД</v>
      </c>
      <c r="AE22" s="103"/>
      <c r="AF22" s="103"/>
      <c r="AG22" s="103"/>
      <c r="AH22" s="103"/>
      <c r="AI22" s="103"/>
      <c r="AJ22" s="27">
        <v>2019</v>
      </c>
      <c r="AK22" s="103" t="str">
        <f>"ДОРОЖНАЯ КАРТА НА "&amp;AJ22&amp;" ГОД"</f>
        <v>ДОРОЖНАЯ КАРТА НА 2019 ГОД</v>
      </c>
      <c r="AL22" s="103"/>
      <c r="AM22" s="103"/>
      <c r="AN22" s="103"/>
      <c r="AO22" s="103"/>
      <c r="AP22" s="103"/>
      <c r="AQ22" s="27">
        <v>2019</v>
      </c>
      <c r="AR22" s="103" t="str">
        <f>"ДОРОЖНАЯ КАРТА НА "&amp;AQ22&amp;" ГОД"</f>
        <v>ДОРОЖНАЯ КАРТА НА 2019 ГОД</v>
      </c>
      <c r="AS22" s="103"/>
      <c r="AT22" s="103"/>
      <c r="AU22" s="103"/>
      <c r="AV22" s="103"/>
      <c r="AW22" s="103"/>
    </row>
    <row r="23" spans="1:49" ht="24.6" customHeight="1" x14ac:dyDescent="0.2">
      <c r="A23" s="9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93"/>
      <c r="C23" s="93"/>
      <c r="D23" s="93"/>
      <c r="E23" s="93"/>
      <c r="F23" s="93"/>
      <c r="G23" s="93"/>
      <c r="H23" s="9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93"/>
      <c r="J23" s="93"/>
      <c r="K23" s="93"/>
      <c r="L23" s="93"/>
      <c r="M23" s="93"/>
      <c r="N23" s="93"/>
      <c r="O23" s="9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93"/>
      <c r="Q23" s="93"/>
      <c r="R23" s="93"/>
      <c r="S23" s="93"/>
      <c r="T23" s="93"/>
      <c r="U23" s="93"/>
      <c r="V23" s="9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93"/>
      <c r="X23" s="93"/>
      <c r="Y23" s="93"/>
      <c r="Z23" s="93"/>
      <c r="AA23" s="93"/>
      <c r="AB23" s="93"/>
      <c r="AC23" s="120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120"/>
      <c r="AE23" s="120"/>
      <c r="AF23" s="120"/>
      <c r="AG23" s="120"/>
      <c r="AH23" s="120"/>
      <c r="AI23" s="120"/>
      <c r="AJ23" s="93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93"/>
      <c r="AL23" s="93"/>
      <c r="AM23" s="93"/>
      <c r="AN23" s="93"/>
      <c r="AO23" s="93"/>
      <c r="AP23" s="93"/>
      <c r="AQ23" s="93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93"/>
      <c r="AS23" s="93"/>
      <c r="AT23" s="93"/>
      <c r="AU23" s="93"/>
      <c r="AV23" s="93"/>
      <c r="AW23" s="93"/>
    </row>
    <row r="24" spans="1:49" ht="28.5" x14ac:dyDescent="0.2">
      <c r="A24" s="2" t="s">
        <v>0</v>
      </c>
      <c r="B24" s="2" t="s">
        <v>1</v>
      </c>
      <c r="C24" s="2" t="s">
        <v>2</v>
      </c>
      <c r="D24" s="2" t="s">
        <v>6</v>
      </c>
      <c r="E24" s="2" t="s">
        <v>3</v>
      </c>
      <c r="F24" s="2" t="s">
        <v>4</v>
      </c>
      <c r="G24" s="2" t="s">
        <v>5</v>
      </c>
      <c r="H24" s="2" t="s">
        <v>0</v>
      </c>
      <c r="I24" s="2" t="s">
        <v>1</v>
      </c>
      <c r="J24" s="2" t="s">
        <v>2</v>
      </c>
      <c r="K24" s="2" t="s">
        <v>6</v>
      </c>
      <c r="L24" s="2" t="s">
        <v>3</v>
      </c>
      <c r="M24" s="2" t="s">
        <v>4</v>
      </c>
      <c r="N24" s="2" t="s">
        <v>5</v>
      </c>
      <c r="O24" s="2" t="s">
        <v>0</v>
      </c>
      <c r="P24" s="2" t="s">
        <v>1</v>
      </c>
      <c r="Q24" s="2" t="s">
        <v>2</v>
      </c>
      <c r="R24" s="2" t="s">
        <v>6</v>
      </c>
      <c r="S24" s="2" t="s">
        <v>3</v>
      </c>
      <c r="T24" s="2" t="s">
        <v>4</v>
      </c>
      <c r="U24" s="2" t="s">
        <v>5</v>
      </c>
      <c r="V24" s="2" t="s">
        <v>0</v>
      </c>
      <c r="W24" s="2" t="s">
        <v>1</v>
      </c>
      <c r="X24" s="2" t="s">
        <v>2</v>
      </c>
      <c r="Y24" s="2" t="s">
        <v>6</v>
      </c>
      <c r="Z24" s="2" t="s">
        <v>3</v>
      </c>
      <c r="AA24" s="2" t="s">
        <v>4</v>
      </c>
      <c r="AB24" s="2" t="s">
        <v>5</v>
      </c>
      <c r="AC24" s="2" t="s">
        <v>0</v>
      </c>
      <c r="AD24" s="2" t="s">
        <v>1</v>
      </c>
      <c r="AE24" s="2" t="s">
        <v>2</v>
      </c>
      <c r="AF24" s="2" t="s">
        <v>6</v>
      </c>
      <c r="AG24" s="2" t="s">
        <v>3</v>
      </c>
      <c r="AH24" s="2" t="s">
        <v>4</v>
      </c>
      <c r="AI24" s="2" t="s">
        <v>5</v>
      </c>
      <c r="AJ24" s="2" t="s">
        <v>0</v>
      </c>
      <c r="AK24" s="2" t="s">
        <v>1</v>
      </c>
      <c r="AL24" s="2" t="s">
        <v>2</v>
      </c>
      <c r="AM24" s="2" t="s">
        <v>6</v>
      </c>
      <c r="AN24" s="2" t="s">
        <v>3</v>
      </c>
      <c r="AO24" s="2" t="s">
        <v>4</v>
      </c>
      <c r="AP24" s="2" t="s">
        <v>5</v>
      </c>
      <c r="AQ24" s="2" t="s">
        <v>0</v>
      </c>
      <c r="AR24" s="2" t="s">
        <v>1</v>
      </c>
      <c r="AS24" s="2" t="s">
        <v>2</v>
      </c>
      <c r="AT24" s="2" t="s">
        <v>6</v>
      </c>
      <c r="AU24" s="2" t="s">
        <v>3</v>
      </c>
      <c r="AV24" s="2" t="s">
        <v>4</v>
      </c>
      <c r="AW24" s="2" t="s">
        <v>5</v>
      </c>
    </row>
    <row r="25" spans="1:49" x14ac:dyDescent="0.2">
      <c r="A25" s="16"/>
      <c r="B25" s="16"/>
      <c r="C25" s="2"/>
      <c r="D25" s="2"/>
      <c r="E25" s="2"/>
      <c r="F25" s="2"/>
      <c r="G25" s="2"/>
      <c r="H25" s="16"/>
      <c r="I25" s="16"/>
      <c r="J25" s="2"/>
      <c r="K25" s="2"/>
      <c r="L25" s="2"/>
      <c r="M25" s="2"/>
      <c r="N25" s="2"/>
      <c r="O25" s="16"/>
      <c r="P25" s="16"/>
      <c r="Q25" s="2"/>
      <c r="R25" s="2"/>
      <c r="S25" s="2"/>
      <c r="T25" s="2"/>
      <c r="U25" s="2"/>
      <c r="V25" s="16"/>
      <c r="W25" s="16"/>
      <c r="X25" s="2"/>
      <c r="Y25" s="2"/>
      <c r="Z25" s="2"/>
      <c r="AA25" s="2"/>
      <c r="AB25" s="2"/>
      <c r="AC25" s="16"/>
      <c r="AD25" s="16"/>
      <c r="AE25" s="2"/>
      <c r="AF25" s="2"/>
      <c r="AG25" s="2"/>
      <c r="AH25" s="2"/>
      <c r="AI25" s="2"/>
      <c r="AJ25" s="16"/>
      <c r="AK25" s="16"/>
      <c r="AL25" s="2"/>
      <c r="AM25" s="2"/>
      <c r="AN25" s="2"/>
      <c r="AO25" s="2"/>
      <c r="AP25" s="2"/>
      <c r="AQ25" s="16"/>
      <c r="AR25" s="16"/>
      <c r="AS25" s="2"/>
      <c r="AT25" s="2"/>
      <c r="AU25" s="2"/>
      <c r="AV25" s="2"/>
      <c r="AW25" s="2"/>
    </row>
    <row r="26" spans="1:49" x14ac:dyDescent="0.2">
      <c r="A26" s="16"/>
      <c r="B26" s="16"/>
      <c r="C26" s="2"/>
      <c r="D26" s="2"/>
      <c r="E26" s="2"/>
      <c r="F26" s="2"/>
      <c r="G26" s="2"/>
      <c r="H26" s="16"/>
      <c r="I26" s="16"/>
      <c r="J26" s="2"/>
      <c r="K26" s="2"/>
      <c r="L26" s="2"/>
      <c r="M26" s="2"/>
      <c r="N26" s="2"/>
      <c r="O26" s="16"/>
      <c r="P26" s="16"/>
      <c r="Q26" s="2"/>
      <c r="R26" s="2"/>
      <c r="S26" s="2"/>
      <c r="T26" s="2"/>
      <c r="U26" s="2"/>
      <c r="V26" s="16"/>
      <c r="W26" s="16"/>
      <c r="X26" s="2"/>
      <c r="Y26" s="2"/>
      <c r="Z26" s="2"/>
      <c r="AA26" s="2"/>
      <c r="AB26" s="2"/>
      <c r="AC26" s="16"/>
      <c r="AD26" s="16"/>
      <c r="AE26" s="2"/>
      <c r="AF26" s="2"/>
      <c r="AG26" s="2"/>
      <c r="AH26" s="2"/>
      <c r="AI26" s="2"/>
      <c r="AJ26" s="16"/>
      <c r="AK26" s="16"/>
      <c r="AL26" s="2"/>
      <c r="AM26" s="2"/>
      <c r="AN26" s="2"/>
      <c r="AO26" s="2"/>
      <c r="AP26" s="2"/>
      <c r="AQ26" s="16"/>
      <c r="AR26" s="16"/>
      <c r="AS26" s="2"/>
      <c r="AT26" s="2"/>
      <c r="AU26" s="2"/>
      <c r="AV26" s="2"/>
      <c r="AW26" s="2"/>
    </row>
    <row r="27" spans="1:49" x14ac:dyDescent="0.2">
      <c r="A27" s="16"/>
      <c r="B27" s="16"/>
      <c r="C27" s="2"/>
      <c r="D27" s="2"/>
      <c r="E27" s="2"/>
      <c r="F27" s="2"/>
      <c r="G27" s="2"/>
      <c r="H27" s="16"/>
      <c r="I27" s="16"/>
      <c r="J27" s="2"/>
      <c r="K27" s="2"/>
      <c r="L27" s="2"/>
      <c r="M27" s="2"/>
      <c r="N27" s="2"/>
      <c r="O27" s="16"/>
      <c r="P27" s="16"/>
      <c r="Q27" s="2"/>
      <c r="R27" s="2"/>
      <c r="S27" s="2"/>
      <c r="T27" s="2"/>
      <c r="U27" s="2"/>
      <c r="V27" s="16"/>
      <c r="W27" s="16"/>
      <c r="X27" s="2"/>
      <c r="Y27" s="2"/>
      <c r="Z27" s="2"/>
      <c r="AA27" s="2"/>
      <c r="AB27" s="2"/>
      <c r="AC27" s="16"/>
      <c r="AD27" s="16"/>
      <c r="AE27" s="2"/>
      <c r="AF27" s="2"/>
      <c r="AG27" s="2"/>
      <c r="AH27" s="2"/>
      <c r="AI27" s="2"/>
      <c r="AJ27" s="16"/>
      <c r="AK27" s="16"/>
      <c r="AL27" s="2"/>
      <c r="AM27" s="2"/>
      <c r="AN27" s="2"/>
      <c r="AO27" s="2"/>
      <c r="AP27" s="2"/>
      <c r="AQ27" s="16"/>
      <c r="AR27" s="16"/>
      <c r="AS27" s="2"/>
      <c r="AT27" s="2"/>
      <c r="AU27" s="2"/>
      <c r="AV27" s="2"/>
      <c r="AW27" s="2"/>
    </row>
    <row r="28" spans="1:49" x14ac:dyDescent="0.2">
      <c r="A28" s="16"/>
      <c r="B28" s="16"/>
      <c r="C28" s="2"/>
      <c r="D28" s="2"/>
      <c r="E28" s="2"/>
      <c r="F28" s="2"/>
      <c r="G28" s="2"/>
      <c r="H28" s="16"/>
      <c r="I28" s="16"/>
      <c r="J28" s="2"/>
      <c r="K28" s="2"/>
      <c r="L28" s="2"/>
      <c r="M28" s="2"/>
      <c r="N28" s="2"/>
      <c r="O28" s="16"/>
      <c r="P28" s="16"/>
      <c r="Q28" s="2"/>
      <c r="R28" s="2"/>
      <c r="S28" s="2"/>
      <c r="T28" s="2"/>
      <c r="U28" s="2"/>
      <c r="V28" s="16"/>
      <c r="W28" s="16"/>
      <c r="X28" s="2"/>
      <c r="Y28" s="2"/>
      <c r="Z28" s="2"/>
      <c r="AA28" s="2"/>
      <c r="AB28" s="2"/>
      <c r="AC28" s="16"/>
      <c r="AD28" s="16"/>
      <c r="AE28" s="2"/>
      <c r="AF28" s="2"/>
      <c r="AG28" s="2"/>
      <c r="AH28" s="2"/>
      <c r="AI28" s="2"/>
      <c r="AJ28" s="16"/>
      <c r="AK28" s="16"/>
      <c r="AL28" s="2"/>
      <c r="AM28" s="2"/>
      <c r="AN28" s="2"/>
      <c r="AO28" s="2"/>
      <c r="AP28" s="2"/>
      <c r="AQ28" s="16"/>
      <c r="AR28" s="16"/>
      <c r="AS28" s="2"/>
      <c r="AT28" s="2"/>
      <c r="AU28" s="2"/>
      <c r="AV28" s="2"/>
      <c r="AW28" s="2"/>
    </row>
    <row r="29" spans="1:49" x14ac:dyDescent="0.2">
      <c r="A29" s="16"/>
      <c r="B29" s="16"/>
      <c r="C29" s="2"/>
      <c r="D29" s="2"/>
      <c r="E29" s="2"/>
      <c r="F29" s="2"/>
      <c r="G29" s="2"/>
      <c r="H29" s="16"/>
      <c r="I29" s="16"/>
      <c r="J29" s="2"/>
      <c r="K29" s="2"/>
      <c r="L29" s="2"/>
      <c r="M29" s="2"/>
      <c r="N29" s="2"/>
      <c r="O29" s="16"/>
      <c r="P29" s="16"/>
      <c r="Q29" s="2"/>
      <c r="R29" s="2"/>
      <c r="S29" s="2"/>
      <c r="T29" s="2"/>
      <c r="U29" s="2"/>
      <c r="V29" s="16"/>
      <c r="W29" s="16"/>
      <c r="X29" s="2"/>
      <c r="Y29" s="2"/>
      <c r="Z29" s="2"/>
      <c r="AA29" s="2"/>
      <c r="AB29" s="2"/>
      <c r="AC29" s="16"/>
      <c r="AD29" s="16"/>
      <c r="AE29" s="2"/>
      <c r="AF29" s="2"/>
      <c r="AG29" s="2"/>
      <c r="AH29" s="2"/>
      <c r="AI29" s="2"/>
      <c r="AJ29" s="16"/>
      <c r="AK29" s="16"/>
      <c r="AL29" s="2"/>
      <c r="AM29" s="2"/>
      <c r="AN29" s="2"/>
      <c r="AO29" s="2"/>
      <c r="AP29" s="2"/>
      <c r="AQ29" s="16"/>
      <c r="AR29" s="16"/>
      <c r="AS29" s="2"/>
      <c r="AT29" s="2"/>
      <c r="AU29" s="2"/>
      <c r="AV29" s="2"/>
      <c r="AW29" s="2"/>
    </row>
    <row r="30" spans="1:49" x14ac:dyDescent="0.2">
      <c r="A30" s="16"/>
      <c r="B30" s="16"/>
      <c r="C30" s="2"/>
      <c r="D30" s="2"/>
      <c r="E30" s="2"/>
      <c r="F30" s="2"/>
      <c r="G30" s="2"/>
      <c r="H30" s="16"/>
      <c r="I30" s="16"/>
      <c r="J30" s="2"/>
      <c r="K30" s="2"/>
      <c r="L30" s="2"/>
      <c r="M30" s="2"/>
      <c r="N30" s="2"/>
      <c r="O30" s="16"/>
      <c r="P30" s="16"/>
      <c r="Q30" s="2"/>
      <c r="R30" s="2"/>
      <c r="S30" s="2"/>
      <c r="T30" s="2"/>
      <c r="U30" s="2"/>
      <c r="V30" s="16"/>
      <c r="W30" s="16"/>
      <c r="X30" s="2"/>
      <c r="Y30" s="2"/>
      <c r="Z30" s="2"/>
      <c r="AA30" s="2"/>
      <c r="AB30" s="2"/>
      <c r="AC30" s="16"/>
      <c r="AD30" s="16"/>
      <c r="AE30" s="2"/>
      <c r="AF30" s="2"/>
      <c r="AG30" s="2"/>
      <c r="AH30" s="2"/>
      <c r="AI30" s="2"/>
      <c r="AJ30" s="16"/>
      <c r="AK30" s="16"/>
      <c r="AL30" s="2"/>
      <c r="AM30" s="2"/>
      <c r="AN30" s="2"/>
      <c r="AO30" s="2"/>
      <c r="AP30" s="2"/>
      <c r="AQ30" s="16"/>
      <c r="AR30" s="16"/>
      <c r="AS30" s="2"/>
      <c r="AT30" s="2"/>
      <c r="AU30" s="2"/>
      <c r="AV30" s="2"/>
      <c r="AW30" s="2"/>
    </row>
    <row r="31" spans="1:49" x14ac:dyDescent="0.2">
      <c r="A31" s="16"/>
      <c r="B31" s="16"/>
      <c r="C31" s="2"/>
      <c r="D31" s="2"/>
      <c r="E31" s="2"/>
      <c r="F31" s="2"/>
      <c r="G31" s="2"/>
      <c r="H31" s="16"/>
      <c r="I31" s="16"/>
      <c r="J31" s="2"/>
      <c r="K31" s="2"/>
      <c r="L31" s="2"/>
      <c r="M31" s="2"/>
      <c r="N31" s="2"/>
      <c r="O31" s="16"/>
      <c r="P31" s="16"/>
      <c r="Q31" s="2"/>
      <c r="R31" s="2"/>
      <c r="S31" s="2"/>
      <c r="T31" s="2"/>
      <c r="U31" s="2"/>
      <c r="V31" s="16"/>
      <c r="W31" s="16"/>
      <c r="X31" s="2"/>
      <c r="Y31" s="2"/>
      <c r="Z31" s="2"/>
      <c r="AA31" s="2"/>
      <c r="AB31" s="2"/>
      <c r="AC31" s="16"/>
      <c r="AD31" s="16"/>
      <c r="AE31" s="2"/>
      <c r="AF31" s="2"/>
      <c r="AG31" s="2"/>
      <c r="AH31" s="2"/>
      <c r="AI31" s="2"/>
      <c r="AJ31" s="16"/>
      <c r="AK31" s="16"/>
      <c r="AL31" s="2"/>
      <c r="AM31" s="2"/>
      <c r="AN31" s="2"/>
      <c r="AO31" s="2"/>
      <c r="AP31" s="2"/>
      <c r="AQ31" s="16"/>
      <c r="AR31" s="16"/>
      <c r="AS31" s="2"/>
      <c r="AT31" s="2"/>
      <c r="AU31" s="2"/>
      <c r="AV31" s="2"/>
      <c r="AW31" s="2"/>
    </row>
    <row r="32" spans="1:49" x14ac:dyDescent="0.2">
      <c r="A32" s="16"/>
      <c r="B32" s="16"/>
      <c r="C32" s="2"/>
      <c r="D32" s="2"/>
      <c r="E32" s="2"/>
      <c r="F32" s="2"/>
      <c r="G32" s="2"/>
      <c r="H32" s="16"/>
      <c r="I32" s="16"/>
      <c r="J32" s="2"/>
      <c r="K32" s="2"/>
      <c r="L32" s="2"/>
      <c r="M32" s="2"/>
      <c r="N32" s="2"/>
      <c r="O32" s="16"/>
      <c r="P32" s="16"/>
      <c r="Q32" s="2"/>
      <c r="R32" s="2"/>
      <c r="S32" s="2"/>
      <c r="T32" s="2"/>
      <c r="U32" s="2"/>
      <c r="V32" s="16"/>
      <c r="W32" s="16"/>
      <c r="X32" s="2"/>
      <c r="Y32" s="2"/>
      <c r="Z32" s="2"/>
      <c r="AA32" s="2"/>
      <c r="AB32" s="2"/>
      <c r="AC32" s="16"/>
      <c r="AD32" s="16"/>
      <c r="AE32" s="2"/>
      <c r="AF32" s="2"/>
      <c r="AG32" s="2"/>
      <c r="AH32" s="2"/>
      <c r="AI32" s="2"/>
      <c r="AJ32" s="16"/>
      <c r="AK32" s="16"/>
      <c r="AL32" s="2"/>
      <c r="AM32" s="2"/>
      <c r="AN32" s="2"/>
      <c r="AO32" s="2"/>
      <c r="AP32" s="2"/>
      <c r="AQ32" s="16"/>
      <c r="AR32" s="16"/>
      <c r="AS32" s="2"/>
      <c r="AT32" s="2"/>
      <c r="AU32" s="2"/>
      <c r="AV32" s="2"/>
      <c r="AW32" s="2"/>
    </row>
    <row r="33" spans="1:49" x14ac:dyDescent="0.2">
      <c r="A33" s="16"/>
      <c r="B33" s="16"/>
      <c r="C33" s="2"/>
      <c r="D33" s="2"/>
      <c r="E33" s="2"/>
      <c r="F33" s="2"/>
      <c r="G33" s="2"/>
      <c r="H33" s="16"/>
      <c r="I33" s="16"/>
      <c r="J33" s="2"/>
      <c r="K33" s="2"/>
      <c r="L33" s="2"/>
      <c r="M33" s="2"/>
      <c r="N33" s="2"/>
      <c r="O33" s="16"/>
      <c r="P33" s="16"/>
      <c r="Q33" s="2"/>
      <c r="R33" s="2"/>
      <c r="S33" s="2"/>
      <c r="T33" s="2"/>
      <c r="U33" s="2"/>
      <c r="V33" s="16"/>
      <c r="W33" s="16"/>
      <c r="X33" s="2"/>
      <c r="Y33" s="2"/>
      <c r="Z33" s="2"/>
      <c r="AA33" s="2"/>
      <c r="AB33" s="2"/>
      <c r="AC33" s="16"/>
      <c r="AD33" s="16"/>
      <c r="AE33" s="2"/>
      <c r="AF33" s="2"/>
      <c r="AG33" s="2"/>
      <c r="AH33" s="2"/>
      <c r="AI33" s="2"/>
      <c r="AJ33" s="16"/>
      <c r="AK33" s="16"/>
      <c r="AL33" s="2"/>
      <c r="AM33" s="2"/>
      <c r="AN33" s="2"/>
      <c r="AO33" s="2"/>
      <c r="AP33" s="2"/>
      <c r="AQ33" s="16"/>
      <c r="AR33" s="16"/>
      <c r="AS33" s="2"/>
      <c r="AT33" s="2"/>
      <c r="AU33" s="2"/>
      <c r="AV33" s="2"/>
      <c r="AW33" s="2"/>
    </row>
    <row r="34" spans="1:49" x14ac:dyDescent="0.2">
      <c r="A34" s="16"/>
      <c r="B34" s="16"/>
      <c r="C34" s="2"/>
      <c r="D34" s="2"/>
      <c r="E34" s="2"/>
      <c r="F34" s="2"/>
      <c r="G34" s="2"/>
      <c r="H34" s="16"/>
      <c r="I34" s="16"/>
      <c r="J34" s="2"/>
      <c r="K34" s="2"/>
      <c r="L34" s="2"/>
      <c r="M34" s="2"/>
      <c r="N34" s="2"/>
      <c r="O34" s="16"/>
      <c r="P34" s="16"/>
      <c r="Q34" s="2"/>
      <c r="R34" s="2"/>
      <c r="S34" s="2"/>
      <c r="T34" s="2"/>
      <c r="U34" s="2"/>
      <c r="V34" s="16"/>
      <c r="W34" s="16"/>
      <c r="X34" s="2"/>
      <c r="Y34" s="2"/>
      <c r="Z34" s="2"/>
      <c r="AA34" s="2"/>
      <c r="AB34" s="2"/>
      <c r="AC34" s="16"/>
      <c r="AD34" s="16"/>
      <c r="AE34" s="2"/>
      <c r="AF34" s="2"/>
      <c r="AG34" s="2"/>
      <c r="AH34" s="2"/>
      <c r="AI34" s="2"/>
      <c r="AJ34" s="16"/>
      <c r="AK34" s="16"/>
      <c r="AL34" s="2"/>
      <c r="AM34" s="2"/>
      <c r="AN34" s="2"/>
      <c r="AO34" s="2"/>
      <c r="AP34" s="2"/>
      <c r="AQ34" s="16"/>
      <c r="AR34" s="16"/>
      <c r="AS34" s="2"/>
      <c r="AT34" s="2"/>
      <c r="AU34" s="2"/>
      <c r="AV34" s="2"/>
      <c r="AW34" s="2"/>
    </row>
    <row r="35" spans="1:49" x14ac:dyDescent="0.2">
      <c r="A35" s="16"/>
      <c r="B35" s="16"/>
      <c r="C35" s="2"/>
      <c r="D35" s="2"/>
      <c r="E35" s="2"/>
      <c r="F35" s="2"/>
      <c r="G35" s="2"/>
      <c r="H35" s="16"/>
      <c r="I35" s="16"/>
      <c r="J35" s="2"/>
      <c r="K35" s="2"/>
      <c r="L35" s="2"/>
      <c r="M35" s="2"/>
      <c r="N35" s="2"/>
      <c r="O35" s="16"/>
      <c r="P35" s="16"/>
      <c r="Q35" s="2"/>
      <c r="R35" s="2"/>
      <c r="S35" s="2"/>
      <c r="T35" s="2"/>
      <c r="U35" s="2"/>
      <c r="V35" s="16"/>
      <c r="W35" s="16"/>
      <c r="X35" s="2"/>
      <c r="Y35" s="2"/>
      <c r="Z35" s="2"/>
      <c r="AA35" s="2"/>
      <c r="AB35" s="2"/>
      <c r="AC35" s="16"/>
      <c r="AD35" s="16"/>
      <c r="AE35" s="2"/>
      <c r="AF35" s="2"/>
      <c r="AG35" s="2"/>
      <c r="AH35" s="2"/>
      <c r="AI35" s="2"/>
      <c r="AJ35" s="16"/>
      <c r="AK35" s="16"/>
      <c r="AL35" s="2"/>
      <c r="AM35" s="2"/>
      <c r="AN35" s="2"/>
      <c r="AO35" s="2"/>
      <c r="AP35" s="2"/>
      <c r="AQ35" s="16"/>
      <c r="AR35" s="16"/>
      <c r="AS35" s="2"/>
      <c r="AT35" s="2"/>
      <c r="AU35" s="2"/>
      <c r="AV35" s="2"/>
      <c r="AW35" s="2"/>
    </row>
    <row r="36" spans="1:49" x14ac:dyDescent="0.2">
      <c r="A36" s="16"/>
      <c r="B36" s="16"/>
      <c r="C36" s="2"/>
      <c r="D36" s="2"/>
      <c r="E36" s="2"/>
      <c r="F36" s="2"/>
      <c r="G36" s="2"/>
      <c r="H36" s="16"/>
      <c r="I36" s="16"/>
      <c r="J36" s="2"/>
      <c r="K36" s="2"/>
      <c r="L36" s="2"/>
      <c r="M36" s="2"/>
      <c r="N36" s="2"/>
      <c r="O36" s="16"/>
      <c r="P36" s="16"/>
      <c r="Q36" s="2"/>
      <c r="R36" s="2"/>
      <c r="S36" s="2"/>
      <c r="T36" s="2"/>
      <c r="U36" s="2"/>
      <c r="V36" s="16"/>
      <c r="W36" s="16"/>
      <c r="X36" s="2"/>
      <c r="Y36" s="2"/>
      <c r="Z36" s="2"/>
      <c r="AA36" s="2"/>
      <c r="AB36" s="2"/>
      <c r="AC36" s="16"/>
      <c r="AD36" s="16"/>
      <c r="AE36" s="2"/>
      <c r="AF36" s="2"/>
      <c r="AG36" s="2"/>
      <c r="AH36" s="2"/>
      <c r="AI36" s="2"/>
      <c r="AJ36" s="16"/>
      <c r="AK36" s="16"/>
      <c r="AL36" s="2"/>
      <c r="AM36" s="2"/>
      <c r="AN36" s="2"/>
      <c r="AO36" s="2"/>
      <c r="AP36" s="2"/>
      <c r="AQ36" s="16"/>
      <c r="AR36" s="16"/>
      <c r="AS36" s="2"/>
      <c r="AT36" s="2"/>
      <c r="AU36" s="2"/>
      <c r="AV36" s="2"/>
      <c r="AW36" s="2"/>
    </row>
    <row r="37" spans="1:49" x14ac:dyDescent="0.2">
      <c r="A37" s="16"/>
      <c r="B37" s="16"/>
      <c r="C37" s="2"/>
      <c r="D37" s="2"/>
      <c r="E37" s="2"/>
      <c r="F37" s="2"/>
      <c r="G37" s="2"/>
      <c r="H37" s="16"/>
      <c r="I37" s="16"/>
      <c r="J37" s="2"/>
      <c r="K37" s="2"/>
      <c r="L37" s="2"/>
      <c r="M37" s="2"/>
      <c r="N37" s="2"/>
      <c r="O37" s="16"/>
      <c r="P37" s="16"/>
      <c r="Q37" s="2"/>
      <c r="R37" s="2"/>
      <c r="S37" s="2"/>
      <c r="T37" s="2"/>
      <c r="U37" s="2"/>
      <c r="V37" s="16"/>
      <c r="W37" s="16"/>
      <c r="X37" s="2"/>
      <c r="Y37" s="2"/>
      <c r="Z37" s="2"/>
      <c r="AA37" s="2"/>
      <c r="AB37" s="2"/>
      <c r="AC37" s="16"/>
      <c r="AD37" s="16"/>
      <c r="AE37" s="2"/>
      <c r="AF37" s="2"/>
      <c r="AG37" s="2"/>
      <c r="AH37" s="2"/>
      <c r="AI37" s="2"/>
      <c r="AJ37" s="16"/>
      <c r="AK37" s="16"/>
      <c r="AL37" s="2"/>
      <c r="AM37" s="2"/>
      <c r="AN37" s="2"/>
      <c r="AO37" s="2"/>
      <c r="AP37" s="2"/>
      <c r="AQ37" s="16"/>
      <c r="AR37" s="16"/>
      <c r="AS37" s="2"/>
      <c r="AT37" s="2"/>
      <c r="AU37" s="2"/>
      <c r="AV37" s="2"/>
      <c r="AW37" s="2"/>
    </row>
    <row r="38" spans="1:49" x14ac:dyDescent="0.2">
      <c r="A38" s="16"/>
      <c r="B38" s="16"/>
      <c r="C38" s="2"/>
      <c r="D38" s="2"/>
      <c r="E38" s="2"/>
      <c r="F38" s="2"/>
      <c r="G38" s="2"/>
      <c r="H38" s="16"/>
      <c r="I38" s="16"/>
      <c r="J38" s="2"/>
      <c r="K38" s="2"/>
      <c r="L38" s="2"/>
      <c r="M38" s="2"/>
      <c r="N38" s="2"/>
      <c r="O38" s="16"/>
      <c r="P38" s="16"/>
      <c r="Q38" s="2"/>
      <c r="R38" s="2"/>
      <c r="S38" s="2"/>
      <c r="T38" s="2"/>
      <c r="U38" s="2"/>
      <c r="V38" s="16"/>
      <c r="W38" s="16"/>
      <c r="X38" s="2"/>
      <c r="Y38" s="2"/>
      <c r="Z38" s="2"/>
      <c r="AA38" s="2"/>
      <c r="AB38" s="2"/>
      <c r="AC38" s="16"/>
      <c r="AD38" s="16"/>
      <c r="AE38" s="2"/>
      <c r="AF38" s="2"/>
      <c r="AG38" s="2"/>
      <c r="AH38" s="2"/>
      <c r="AI38" s="2"/>
      <c r="AJ38" s="16"/>
      <c r="AK38" s="16"/>
      <c r="AL38" s="2"/>
      <c r="AM38" s="2"/>
      <c r="AN38" s="2"/>
      <c r="AO38" s="2"/>
      <c r="AP38" s="2"/>
      <c r="AQ38" s="16"/>
      <c r="AR38" s="16"/>
      <c r="AS38" s="2"/>
      <c r="AT38" s="2"/>
      <c r="AU38" s="2"/>
      <c r="AV38" s="2"/>
      <c r="AW38" s="2"/>
    </row>
    <row r="39" spans="1:49" x14ac:dyDescent="0.2">
      <c r="A39" s="16"/>
      <c r="B39" s="16"/>
      <c r="C39" s="2"/>
      <c r="D39" s="2"/>
      <c r="E39" s="2"/>
      <c r="F39" s="2"/>
      <c r="G39" s="2"/>
      <c r="H39" s="16"/>
      <c r="I39" s="16"/>
      <c r="J39" s="2"/>
      <c r="K39" s="2"/>
      <c r="L39" s="2"/>
      <c r="M39" s="2"/>
      <c r="N39" s="2"/>
      <c r="O39" s="16"/>
      <c r="P39" s="16"/>
      <c r="Q39" s="2"/>
      <c r="R39" s="2"/>
      <c r="S39" s="2"/>
      <c r="T39" s="2"/>
      <c r="U39" s="2"/>
      <c r="V39" s="16"/>
      <c r="W39" s="16"/>
      <c r="X39" s="2"/>
      <c r="Y39" s="2"/>
      <c r="Z39" s="2"/>
      <c r="AA39" s="2"/>
      <c r="AB39" s="2"/>
      <c r="AC39" s="16"/>
      <c r="AD39" s="16"/>
      <c r="AE39" s="2"/>
      <c r="AF39" s="2"/>
      <c r="AG39" s="2"/>
      <c r="AH39" s="2"/>
      <c r="AI39" s="2"/>
      <c r="AJ39" s="16"/>
      <c r="AK39" s="16"/>
      <c r="AL39" s="2"/>
      <c r="AM39" s="2"/>
      <c r="AN39" s="2"/>
      <c r="AO39" s="2"/>
      <c r="AP39" s="2"/>
      <c r="AQ39" s="16"/>
      <c r="AR39" s="16"/>
      <c r="AS39" s="2"/>
      <c r="AT39" s="2"/>
      <c r="AU39" s="2"/>
      <c r="AV39" s="2"/>
      <c r="AW39" s="2"/>
    </row>
    <row r="40" spans="1:49" ht="90.6" customHeight="1" thickBot="1" x14ac:dyDescent="0.25">
      <c r="A40" s="96" t="s">
        <v>7</v>
      </c>
      <c r="B40" s="96"/>
      <c r="C40" s="96" t="str">
        <f>C19</f>
        <v>Уровень занятости женщин, имеющих детей дошкольного возраста, процент</v>
      </c>
      <c r="D40" s="96"/>
      <c r="E40" s="96"/>
      <c r="F40" s="96"/>
      <c r="G40" s="96"/>
      <c r="H40" s="96" t="s">
        <v>7</v>
      </c>
      <c r="I40" s="96"/>
      <c r="J40" s="96" t="str">
        <f>J19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40" s="96"/>
      <c r="L40" s="96"/>
      <c r="M40" s="96"/>
      <c r="N40" s="96"/>
      <c r="O40" s="96" t="s">
        <v>7</v>
      </c>
      <c r="P40" s="96"/>
      <c r="Q40" s="96" t="str">
        <f>Q19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40" s="96"/>
      <c r="S40" s="96"/>
      <c r="T40" s="96"/>
      <c r="U40" s="96"/>
      <c r="V40" s="96" t="s">
        <v>7</v>
      </c>
      <c r="W40" s="96"/>
      <c r="X40" s="96" t="str">
        <f>X19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40" s="96"/>
      <c r="Z40" s="96"/>
      <c r="AA40" s="96"/>
      <c r="AB40" s="96"/>
      <c r="AC40" s="119" t="s">
        <v>7</v>
      </c>
      <c r="AD40" s="119"/>
      <c r="AE40" s="119" t="str">
        <f>AE19</f>
        <v>Доступность дошкольного образования для детей в возрасте от полутора до трех лет, проценты</v>
      </c>
      <c r="AF40" s="119"/>
      <c r="AG40" s="119"/>
      <c r="AH40" s="119"/>
      <c r="AI40" s="119"/>
      <c r="AJ40" s="96" t="s">
        <v>7</v>
      </c>
      <c r="AK40" s="96"/>
      <c r="AL40" s="96" t="str">
        <f>AL19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40" s="96"/>
      <c r="AN40" s="96"/>
      <c r="AO40" s="96"/>
      <c r="AP40" s="96"/>
      <c r="AQ40" s="96" t="s">
        <v>7</v>
      </c>
      <c r="AR40" s="96"/>
      <c r="AS40" s="96" t="str">
        <f>AS19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40" s="96"/>
      <c r="AU40" s="96"/>
      <c r="AV40" s="96"/>
      <c r="AW40" s="96"/>
    </row>
    <row r="41" spans="1:49" ht="27" customHeight="1" thickBot="1" x14ac:dyDescent="0.25">
      <c r="A41" s="96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96"/>
      <c r="C41" s="96"/>
      <c r="D41" s="3">
        <f>B11</f>
        <v>66.2</v>
      </c>
      <c r="H41" s="96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96"/>
      <c r="J41" s="96"/>
      <c r="K41" s="3" t="str">
        <f>I11</f>
        <v>-</v>
      </c>
      <c r="O41" s="96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96"/>
      <c r="Q41" s="96"/>
      <c r="R41" s="3">
        <f>P11</f>
        <v>16921</v>
      </c>
      <c r="V41" s="96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96"/>
      <c r="X41" s="96"/>
      <c r="Y41" s="3">
        <f>W11</f>
        <v>240</v>
      </c>
      <c r="AC41" s="96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96"/>
      <c r="AE41" s="117"/>
      <c r="AF41" s="3">
        <f>AD11</f>
        <v>77.64</v>
      </c>
      <c r="AJ41" s="96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96"/>
      <c r="AL41" s="96"/>
      <c r="AM41" s="3">
        <f>AK11</f>
        <v>1.4</v>
      </c>
      <c r="AQ41" s="96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96"/>
      <c r="AS41" s="96"/>
      <c r="AT41" s="3">
        <f>AR11</f>
        <v>17.2</v>
      </c>
    </row>
    <row r="42" spans="1:49" ht="27" customHeight="1" thickBot="1" x14ac:dyDescent="0.25">
      <c r="A42" s="96" t="str">
        <f>"Значение по муниципалитету на конец "&amp;A22&amp;" года"</f>
        <v>Значение по муниципалитету на конец 2019 года</v>
      </c>
      <c r="B42" s="96"/>
      <c r="C42" s="96"/>
      <c r="D42" s="3" t="str">
        <f>B14</f>
        <v>???</v>
      </c>
      <c r="H42" s="96" t="str">
        <f>"Значение по муниципалитету на конец "&amp;H22&amp;" года"</f>
        <v>Значение по муниципалитету на конец 2019 года</v>
      </c>
      <c r="I42" s="96"/>
      <c r="J42" s="96"/>
      <c r="K42" s="3" t="str">
        <f>I14</f>
        <v>???</v>
      </c>
      <c r="O42" s="96" t="str">
        <f>"Значение по муниципалитету на конец "&amp;O22&amp;" года"</f>
        <v>Значение по муниципалитету на конец 2019 года</v>
      </c>
      <c r="P42" s="96"/>
      <c r="Q42" s="96"/>
      <c r="R42" s="3">
        <f>P14</f>
        <v>460</v>
      </c>
      <c r="V42" s="96" t="str">
        <f>"Значение по муниципалитету на конец "&amp;V22&amp;" года"</f>
        <v>Значение по муниципалитету на конец 2019 года</v>
      </c>
      <c r="W42" s="96"/>
      <c r="X42" s="96"/>
      <c r="Y42" s="3">
        <f>W14</f>
        <v>10</v>
      </c>
      <c r="AC42" s="96" t="str">
        <f>"Значение по муниципалитету на конец "&amp;AC22&amp;" года"</f>
        <v>Значение по муниципалитету на конец 2019 года</v>
      </c>
      <c r="AD42" s="96"/>
      <c r="AE42" s="117"/>
      <c r="AF42" s="3">
        <f>AD14</f>
        <v>67.599999999999994</v>
      </c>
      <c r="AJ42" s="96" t="str">
        <f>"Значение по муниципалитету на конец "&amp;AJ22&amp;" года"</f>
        <v>Значение по муниципалитету на конец 2019 года</v>
      </c>
      <c r="AK42" s="96"/>
      <c r="AL42" s="96"/>
      <c r="AM42" s="3">
        <f>AK14</f>
        <v>2.2000000000000002</v>
      </c>
      <c r="AQ42" s="96" t="str">
        <f>"Значение по муниципалитету на конец "&amp;AQ22&amp;" года"</f>
        <v>Значение по муниципалитету на конец 2019 года</v>
      </c>
      <c r="AR42" s="96"/>
      <c r="AS42" s="96"/>
      <c r="AT42" s="3">
        <f>AR14</f>
        <v>69.099999999999994</v>
      </c>
    </row>
    <row r="43" spans="1:49" ht="29.45" customHeight="1" x14ac:dyDescent="0.2">
      <c r="A43" s="27">
        <v>2020</v>
      </c>
      <c r="B43" s="103" t="str">
        <f>"ДОРОЖНАЯ КАРТА НА "&amp;A43&amp;" ГОД"</f>
        <v>ДОРОЖНАЯ КАРТА НА 2020 ГОД</v>
      </c>
      <c r="C43" s="103"/>
      <c r="D43" s="103"/>
      <c r="E43" s="103"/>
      <c r="F43" s="103"/>
      <c r="G43" s="103"/>
      <c r="H43" s="27">
        <v>2020</v>
      </c>
      <c r="I43" s="103" t="str">
        <f>"ДОРОЖНАЯ КАРТА НА "&amp;H43&amp;" ГОД"</f>
        <v>ДОРОЖНАЯ КАРТА НА 2020 ГОД</v>
      </c>
      <c r="J43" s="103"/>
      <c r="K43" s="103"/>
      <c r="L43" s="103"/>
      <c r="M43" s="103"/>
      <c r="N43" s="103"/>
      <c r="O43" s="27">
        <v>2020</v>
      </c>
      <c r="P43" s="103" t="str">
        <f>"ДОРОЖНАЯ КАРТА НА "&amp;O43&amp;" ГОД"</f>
        <v>ДОРОЖНАЯ КАРТА НА 2020 ГОД</v>
      </c>
      <c r="Q43" s="103"/>
      <c r="R43" s="103"/>
      <c r="S43" s="103"/>
      <c r="T43" s="103"/>
      <c r="U43" s="103"/>
      <c r="V43" s="27">
        <v>2020</v>
      </c>
      <c r="W43" s="103" t="str">
        <f>"ДОРОЖНАЯ КАРТА НА "&amp;V43&amp;" ГОД"</f>
        <v>ДОРОЖНАЯ КАРТА НА 2020 ГОД</v>
      </c>
      <c r="X43" s="103"/>
      <c r="Y43" s="103"/>
      <c r="Z43" s="103"/>
      <c r="AA43" s="103"/>
      <c r="AB43" s="103"/>
      <c r="AC43" s="27">
        <v>2020</v>
      </c>
      <c r="AD43" s="103" t="str">
        <f>"ДОРОЖНАЯ КАРТА НА "&amp;AC43&amp;" ГОД"</f>
        <v>ДОРОЖНАЯ КАРТА НА 2020 ГОД</v>
      </c>
      <c r="AE43" s="103"/>
      <c r="AF43" s="103"/>
      <c r="AG43" s="103"/>
      <c r="AH43" s="103"/>
      <c r="AI43" s="103"/>
      <c r="AJ43" s="27">
        <v>2020</v>
      </c>
      <c r="AK43" s="103" t="str">
        <f>"ДОРОЖНАЯ КАРТА НА "&amp;AJ43&amp;" ГОД"</f>
        <v>ДОРОЖНАЯ КАРТА НА 2020 ГОД</v>
      </c>
      <c r="AL43" s="103"/>
      <c r="AM43" s="103"/>
      <c r="AN43" s="103"/>
      <c r="AO43" s="103"/>
      <c r="AP43" s="103"/>
      <c r="AQ43" s="27">
        <v>2020</v>
      </c>
      <c r="AR43" s="103" t="str">
        <f>"ДОРОЖНАЯ КАРТА НА "&amp;AQ43&amp;" ГОД"</f>
        <v>ДОРОЖНАЯ КАРТА НА 2020 ГОД</v>
      </c>
      <c r="AS43" s="103"/>
      <c r="AT43" s="103"/>
      <c r="AU43" s="103"/>
      <c r="AV43" s="103"/>
      <c r="AW43" s="103"/>
    </row>
    <row r="44" spans="1:49" ht="24.6" customHeight="1" x14ac:dyDescent="0.2">
      <c r="A44" s="9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93"/>
      <c r="C44" s="93"/>
      <c r="D44" s="93"/>
      <c r="E44" s="93"/>
      <c r="F44" s="93"/>
      <c r="G44" s="93"/>
      <c r="H44" s="9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93"/>
      <c r="J44" s="93"/>
      <c r="K44" s="93"/>
      <c r="L44" s="93"/>
      <c r="M44" s="93"/>
      <c r="N44" s="93"/>
      <c r="O44" s="9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93"/>
      <c r="Q44" s="93"/>
      <c r="R44" s="93"/>
      <c r="S44" s="93"/>
      <c r="T44" s="93"/>
      <c r="U44" s="93"/>
      <c r="V44" s="93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93"/>
      <c r="X44" s="93"/>
      <c r="Y44" s="93"/>
      <c r="Z44" s="93"/>
      <c r="AA44" s="93"/>
      <c r="AB44" s="93"/>
      <c r="AC44" s="120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120"/>
      <c r="AE44" s="120"/>
      <c r="AF44" s="120"/>
      <c r="AG44" s="120"/>
      <c r="AH44" s="120"/>
      <c r="AI44" s="120"/>
      <c r="AJ44" s="93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93"/>
      <c r="AL44" s="93"/>
      <c r="AM44" s="93"/>
      <c r="AN44" s="93"/>
      <c r="AO44" s="93"/>
      <c r="AP44" s="93"/>
      <c r="AQ44" s="93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93"/>
      <c r="AS44" s="93"/>
      <c r="AT44" s="93"/>
      <c r="AU44" s="93"/>
      <c r="AV44" s="93"/>
      <c r="AW44" s="93"/>
    </row>
    <row r="45" spans="1:49" ht="28.5" x14ac:dyDescent="0.2">
      <c r="A45" s="2" t="s">
        <v>0</v>
      </c>
      <c r="B45" s="2" t="s">
        <v>1</v>
      </c>
      <c r="C45" s="2" t="s">
        <v>2</v>
      </c>
      <c r="D45" s="2" t="s">
        <v>6</v>
      </c>
      <c r="E45" s="2" t="s">
        <v>3</v>
      </c>
      <c r="F45" s="2" t="s">
        <v>4</v>
      </c>
      <c r="G45" s="2" t="s">
        <v>5</v>
      </c>
      <c r="H45" s="2" t="s">
        <v>0</v>
      </c>
      <c r="I45" s="2" t="s">
        <v>1</v>
      </c>
      <c r="J45" s="2" t="s">
        <v>2</v>
      </c>
      <c r="K45" s="2" t="s">
        <v>6</v>
      </c>
      <c r="L45" s="2" t="s">
        <v>3</v>
      </c>
      <c r="M45" s="2" t="s">
        <v>4</v>
      </c>
      <c r="N45" s="2" t="s">
        <v>5</v>
      </c>
      <c r="O45" s="2" t="s">
        <v>0</v>
      </c>
      <c r="P45" s="2" t="s">
        <v>1</v>
      </c>
      <c r="Q45" s="2" t="s">
        <v>2</v>
      </c>
      <c r="R45" s="2" t="s">
        <v>6</v>
      </c>
      <c r="S45" s="2" t="s">
        <v>3</v>
      </c>
      <c r="T45" s="2" t="s">
        <v>4</v>
      </c>
      <c r="U45" s="2" t="s">
        <v>5</v>
      </c>
      <c r="V45" s="2" t="s">
        <v>0</v>
      </c>
      <c r="W45" s="2" t="s">
        <v>1</v>
      </c>
      <c r="X45" s="2" t="s">
        <v>2</v>
      </c>
      <c r="Y45" s="2" t="s">
        <v>6</v>
      </c>
      <c r="Z45" s="2" t="s">
        <v>3</v>
      </c>
      <c r="AA45" s="2" t="s">
        <v>4</v>
      </c>
      <c r="AB45" s="2" t="s">
        <v>5</v>
      </c>
      <c r="AC45" s="2" t="s">
        <v>0</v>
      </c>
      <c r="AD45" s="2" t="s">
        <v>1</v>
      </c>
      <c r="AE45" s="2" t="s">
        <v>2</v>
      </c>
      <c r="AF45" s="2" t="s">
        <v>6</v>
      </c>
      <c r="AG45" s="2" t="s">
        <v>3</v>
      </c>
      <c r="AH45" s="2" t="s">
        <v>4</v>
      </c>
      <c r="AI45" s="2" t="s">
        <v>5</v>
      </c>
      <c r="AJ45" s="2" t="s">
        <v>0</v>
      </c>
      <c r="AK45" s="2" t="s">
        <v>1</v>
      </c>
      <c r="AL45" s="2" t="s">
        <v>2</v>
      </c>
      <c r="AM45" s="2" t="s">
        <v>6</v>
      </c>
      <c r="AN45" s="2" t="s">
        <v>3</v>
      </c>
      <c r="AO45" s="2" t="s">
        <v>4</v>
      </c>
      <c r="AP45" s="2" t="s">
        <v>5</v>
      </c>
      <c r="AQ45" s="2" t="s">
        <v>0</v>
      </c>
      <c r="AR45" s="2" t="s">
        <v>1</v>
      </c>
      <c r="AS45" s="2" t="s">
        <v>2</v>
      </c>
      <c r="AT45" s="2" t="s">
        <v>6</v>
      </c>
      <c r="AU45" s="2" t="s">
        <v>3</v>
      </c>
      <c r="AV45" s="2" t="s">
        <v>4</v>
      </c>
      <c r="AW45" s="2" t="s">
        <v>5</v>
      </c>
    </row>
    <row r="46" spans="1:49" x14ac:dyDescent="0.2">
      <c r="A46" s="16"/>
      <c r="B46" s="16"/>
      <c r="C46" s="2"/>
      <c r="D46" s="2"/>
      <c r="E46" s="2"/>
      <c r="F46" s="2"/>
      <c r="G46" s="2"/>
      <c r="H46" s="16"/>
      <c r="I46" s="16"/>
      <c r="J46" s="2"/>
      <c r="K46" s="2"/>
      <c r="L46" s="2"/>
      <c r="M46" s="2"/>
      <c r="N46" s="2"/>
      <c r="O46" s="16"/>
      <c r="P46" s="16"/>
      <c r="Q46" s="2"/>
      <c r="R46" s="2"/>
      <c r="S46" s="2"/>
      <c r="T46" s="2"/>
      <c r="U46" s="2"/>
      <c r="V46" s="16"/>
      <c r="W46" s="16"/>
      <c r="X46" s="2"/>
      <c r="Y46" s="2"/>
      <c r="Z46" s="2"/>
      <c r="AA46" s="2"/>
      <c r="AB46" s="2"/>
      <c r="AC46" s="16"/>
      <c r="AD46" s="16"/>
      <c r="AE46" s="2"/>
      <c r="AF46" s="2"/>
      <c r="AG46" s="2"/>
      <c r="AH46" s="2"/>
      <c r="AI46" s="2"/>
      <c r="AJ46" s="16"/>
      <c r="AK46" s="16"/>
      <c r="AL46" s="2"/>
      <c r="AM46" s="2"/>
      <c r="AN46" s="2"/>
      <c r="AO46" s="2"/>
      <c r="AP46" s="2"/>
      <c r="AQ46" s="16"/>
      <c r="AR46" s="16"/>
      <c r="AS46" s="2"/>
      <c r="AT46" s="2"/>
      <c r="AU46" s="2"/>
      <c r="AV46" s="2"/>
      <c r="AW46" s="2"/>
    </row>
    <row r="47" spans="1:49" x14ac:dyDescent="0.2">
      <c r="A47" s="16"/>
      <c r="B47" s="16"/>
      <c r="C47" s="2"/>
      <c r="D47" s="2"/>
      <c r="E47" s="2"/>
      <c r="F47" s="2"/>
      <c r="G47" s="2"/>
      <c r="H47" s="16"/>
      <c r="I47" s="16"/>
      <c r="J47" s="2"/>
      <c r="K47" s="2"/>
      <c r="L47" s="2"/>
      <c r="M47" s="2"/>
      <c r="N47" s="2"/>
      <c r="O47" s="16"/>
      <c r="P47" s="16"/>
      <c r="Q47" s="2"/>
      <c r="R47" s="2"/>
      <c r="S47" s="2"/>
      <c r="T47" s="2"/>
      <c r="U47" s="2"/>
      <c r="V47" s="16"/>
      <c r="W47" s="16"/>
      <c r="X47" s="2"/>
      <c r="Y47" s="2"/>
      <c r="Z47" s="2"/>
      <c r="AA47" s="2"/>
      <c r="AB47" s="2"/>
      <c r="AC47" s="16"/>
      <c r="AD47" s="16"/>
      <c r="AE47" s="2"/>
      <c r="AF47" s="2"/>
      <c r="AG47" s="2"/>
      <c r="AH47" s="2"/>
      <c r="AI47" s="2"/>
      <c r="AJ47" s="16"/>
      <c r="AK47" s="16"/>
      <c r="AL47" s="2"/>
      <c r="AM47" s="2"/>
      <c r="AN47" s="2"/>
      <c r="AO47" s="2"/>
      <c r="AP47" s="2"/>
      <c r="AQ47" s="16"/>
      <c r="AR47" s="16"/>
      <c r="AS47" s="2"/>
      <c r="AT47" s="2"/>
      <c r="AU47" s="2"/>
      <c r="AV47" s="2"/>
      <c r="AW47" s="2"/>
    </row>
    <row r="48" spans="1:49" x14ac:dyDescent="0.2">
      <c r="A48" s="16"/>
      <c r="B48" s="16"/>
      <c r="C48" s="2"/>
      <c r="D48" s="2"/>
      <c r="E48" s="2"/>
      <c r="F48" s="2"/>
      <c r="G48" s="2"/>
      <c r="H48" s="16"/>
      <c r="I48" s="16"/>
      <c r="J48" s="2"/>
      <c r="K48" s="2"/>
      <c r="L48" s="2"/>
      <c r="M48" s="2"/>
      <c r="N48" s="2"/>
      <c r="O48" s="16"/>
      <c r="P48" s="16"/>
      <c r="Q48" s="2"/>
      <c r="R48" s="2"/>
      <c r="S48" s="2"/>
      <c r="T48" s="2"/>
      <c r="U48" s="2"/>
      <c r="V48" s="16"/>
      <c r="W48" s="16"/>
      <c r="X48" s="2"/>
      <c r="Y48" s="2"/>
      <c r="Z48" s="2"/>
      <c r="AA48" s="2"/>
      <c r="AB48" s="2"/>
      <c r="AC48" s="16"/>
      <c r="AD48" s="16"/>
      <c r="AE48" s="2"/>
      <c r="AF48" s="2"/>
      <c r="AG48" s="2"/>
      <c r="AH48" s="2"/>
      <c r="AI48" s="2"/>
      <c r="AJ48" s="16"/>
      <c r="AK48" s="16"/>
      <c r="AL48" s="2"/>
      <c r="AM48" s="2"/>
      <c r="AN48" s="2"/>
      <c r="AO48" s="2"/>
      <c r="AP48" s="2"/>
      <c r="AQ48" s="16"/>
      <c r="AR48" s="16"/>
      <c r="AS48" s="2"/>
      <c r="AT48" s="2"/>
      <c r="AU48" s="2"/>
      <c r="AV48" s="2"/>
      <c r="AW48" s="2"/>
    </row>
    <row r="49" spans="1:49" x14ac:dyDescent="0.2">
      <c r="A49" s="16"/>
      <c r="B49" s="16"/>
      <c r="C49" s="2"/>
      <c r="D49" s="2"/>
      <c r="E49" s="2"/>
      <c r="F49" s="2"/>
      <c r="G49" s="2"/>
      <c r="H49" s="16"/>
      <c r="I49" s="16"/>
      <c r="J49" s="2"/>
      <c r="K49" s="2"/>
      <c r="L49" s="2"/>
      <c r="M49" s="2"/>
      <c r="N49" s="2"/>
      <c r="O49" s="16"/>
      <c r="P49" s="16"/>
      <c r="Q49" s="2"/>
      <c r="R49" s="2"/>
      <c r="S49" s="2"/>
      <c r="T49" s="2"/>
      <c r="U49" s="2"/>
      <c r="V49" s="16"/>
      <c r="W49" s="16"/>
      <c r="X49" s="2"/>
      <c r="Y49" s="2"/>
      <c r="Z49" s="2"/>
      <c r="AA49" s="2"/>
      <c r="AB49" s="2"/>
      <c r="AC49" s="16"/>
      <c r="AD49" s="16"/>
      <c r="AE49" s="2"/>
      <c r="AF49" s="2"/>
      <c r="AG49" s="2"/>
      <c r="AH49" s="2"/>
      <c r="AI49" s="2"/>
      <c r="AJ49" s="16"/>
      <c r="AK49" s="16"/>
      <c r="AL49" s="2"/>
      <c r="AM49" s="2"/>
      <c r="AN49" s="2"/>
      <c r="AO49" s="2"/>
      <c r="AP49" s="2"/>
      <c r="AQ49" s="16"/>
      <c r="AR49" s="16"/>
      <c r="AS49" s="2"/>
      <c r="AT49" s="2"/>
      <c r="AU49" s="2"/>
      <c r="AV49" s="2"/>
      <c r="AW49" s="2"/>
    </row>
    <row r="50" spans="1:49" x14ac:dyDescent="0.2">
      <c r="A50" s="16"/>
      <c r="B50" s="16"/>
      <c r="C50" s="2"/>
      <c r="D50" s="2"/>
      <c r="E50" s="2"/>
      <c r="F50" s="2"/>
      <c r="G50" s="2"/>
      <c r="H50" s="16"/>
      <c r="I50" s="16"/>
      <c r="J50" s="2"/>
      <c r="K50" s="2"/>
      <c r="L50" s="2"/>
      <c r="M50" s="2"/>
      <c r="N50" s="2"/>
      <c r="O50" s="16"/>
      <c r="P50" s="16"/>
      <c r="Q50" s="2"/>
      <c r="R50" s="2"/>
      <c r="S50" s="2"/>
      <c r="T50" s="2"/>
      <c r="U50" s="2"/>
      <c r="V50" s="16"/>
      <c r="W50" s="16"/>
      <c r="X50" s="2"/>
      <c r="Y50" s="2"/>
      <c r="Z50" s="2"/>
      <c r="AA50" s="2"/>
      <c r="AB50" s="2"/>
      <c r="AC50" s="16"/>
      <c r="AD50" s="16"/>
      <c r="AE50" s="2"/>
      <c r="AF50" s="2"/>
      <c r="AG50" s="2"/>
      <c r="AH50" s="2"/>
      <c r="AI50" s="2"/>
      <c r="AJ50" s="16"/>
      <c r="AK50" s="16"/>
      <c r="AL50" s="2"/>
      <c r="AM50" s="2"/>
      <c r="AN50" s="2"/>
      <c r="AO50" s="2"/>
      <c r="AP50" s="2"/>
      <c r="AQ50" s="16"/>
      <c r="AR50" s="16"/>
      <c r="AS50" s="2"/>
      <c r="AT50" s="2"/>
      <c r="AU50" s="2"/>
      <c r="AV50" s="2"/>
      <c r="AW50" s="2"/>
    </row>
    <row r="51" spans="1:49" x14ac:dyDescent="0.2">
      <c r="A51" s="16"/>
      <c r="B51" s="16"/>
      <c r="C51" s="2"/>
      <c r="D51" s="2"/>
      <c r="E51" s="2"/>
      <c r="F51" s="2"/>
      <c r="G51" s="2"/>
      <c r="H51" s="16"/>
      <c r="I51" s="16"/>
      <c r="J51" s="2"/>
      <c r="K51" s="2"/>
      <c r="L51" s="2"/>
      <c r="M51" s="2"/>
      <c r="N51" s="2"/>
      <c r="O51" s="16"/>
      <c r="P51" s="16"/>
      <c r="Q51" s="2"/>
      <c r="R51" s="2"/>
      <c r="S51" s="2"/>
      <c r="T51" s="2"/>
      <c r="U51" s="2"/>
      <c r="V51" s="16"/>
      <c r="W51" s="16"/>
      <c r="X51" s="2"/>
      <c r="Y51" s="2"/>
      <c r="Z51" s="2"/>
      <c r="AA51" s="2"/>
      <c r="AB51" s="2"/>
      <c r="AC51" s="16"/>
      <c r="AD51" s="16"/>
      <c r="AE51" s="2"/>
      <c r="AF51" s="2"/>
      <c r="AG51" s="2"/>
      <c r="AH51" s="2"/>
      <c r="AI51" s="2"/>
      <c r="AJ51" s="16"/>
      <c r="AK51" s="16"/>
      <c r="AL51" s="2"/>
      <c r="AM51" s="2"/>
      <c r="AN51" s="2"/>
      <c r="AO51" s="2"/>
      <c r="AP51" s="2"/>
      <c r="AQ51" s="16"/>
      <c r="AR51" s="16"/>
      <c r="AS51" s="2"/>
      <c r="AT51" s="2"/>
      <c r="AU51" s="2"/>
      <c r="AV51" s="2"/>
      <c r="AW51" s="2"/>
    </row>
    <row r="52" spans="1:49" x14ac:dyDescent="0.2">
      <c r="A52" s="16"/>
      <c r="B52" s="16"/>
      <c r="C52" s="2"/>
      <c r="D52" s="2"/>
      <c r="E52" s="2"/>
      <c r="F52" s="2"/>
      <c r="G52" s="2"/>
      <c r="H52" s="16"/>
      <c r="I52" s="16"/>
      <c r="J52" s="2"/>
      <c r="K52" s="2"/>
      <c r="L52" s="2"/>
      <c r="M52" s="2"/>
      <c r="N52" s="2"/>
      <c r="O52" s="16"/>
      <c r="P52" s="16"/>
      <c r="Q52" s="2"/>
      <c r="R52" s="2"/>
      <c r="S52" s="2"/>
      <c r="T52" s="2"/>
      <c r="U52" s="2"/>
      <c r="V52" s="16"/>
      <c r="W52" s="16"/>
      <c r="X52" s="2"/>
      <c r="Y52" s="2"/>
      <c r="Z52" s="2"/>
      <c r="AA52" s="2"/>
      <c r="AB52" s="2"/>
      <c r="AC52" s="16"/>
      <c r="AD52" s="16"/>
      <c r="AE52" s="2"/>
      <c r="AF52" s="2"/>
      <c r="AG52" s="2"/>
      <c r="AH52" s="2"/>
      <c r="AI52" s="2"/>
      <c r="AJ52" s="16"/>
      <c r="AK52" s="16"/>
      <c r="AL52" s="2"/>
      <c r="AM52" s="2"/>
      <c r="AN52" s="2"/>
      <c r="AO52" s="2"/>
      <c r="AP52" s="2"/>
      <c r="AQ52" s="16"/>
      <c r="AR52" s="16"/>
      <c r="AS52" s="2"/>
      <c r="AT52" s="2"/>
      <c r="AU52" s="2"/>
      <c r="AV52" s="2"/>
      <c r="AW52" s="2"/>
    </row>
    <row r="53" spans="1:49" x14ac:dyDescent="0.2">
      <c r="A53" s="16"/>
      <c r="B53" s="16"/>
      <c r="C53" s="2"/>
      <c r="D53" s="2"/>
      <c r="E53" s="2"/>
      <c r="F53" s="2"/>
      <c r="G53" s="2"/>
      <c r="H53" s="16"/>
      <c r="I53" s="16"/>
      <c r="J53" s="2"/>
      <c r="K53" s="2"/>
      <c r="L53" s="2"/>
      <c r="M53" s="2"/>
      <c r="N53" s="2"/>
      <c r="O53" s="16"/>
      <c r="P53" s="16"/>
      <c r="Q53" s="2"/>
      <c r="R53" s="2"/>
      <c r="S53" s="2"/>
      <c r="T53" s="2"/>
      <c r="U53" s="2"/>
      <c r="V53" s="16"/>
      <c r="W53" s="16"/>
      <c r="X53" s="2"/>
      <c r="Y53" s="2"/>
      <c r="Z53" s="2"/>
      <c r="AA53" s="2"/>
      <c r="AB53" s="2"/>
      <c r="AC53" s="16"/>
      <c r="AD53" s="16"/>
      <c r="AE53" s="2"/>
      <c r="AF53" s="2"/>
      <c r="AG53" s="2"/>
      <c r="AH53" s="2"/>
      <c r="AI53" s="2"/>
      <c r="AJ53" s="16"/>
      <c r="AK53" s="16"/>
      <c r="AL53" s="2"/>
      <c r="AM53" s="2"/>
      <c r="AN53" s="2"/>
      <c r="AO53" s="2"/>
      <c r="AP53" s="2"/>
      <c r="AQ53" s="16"/>
      <c r="AR53" s="16"/>
      <c r="AS53" s="2"/>
      <c r="AT53" s="2"/>
      <c r="AU53" s="2"/>
      <c r="AV53" s="2"/>
      <c r="AW53" s="2"/>
    </row>
    <row r="54" spans="1:49" x14ac:dyDescent="0.2">
      <c r="A54" s="16"/>
      <c r="B54" s="16"/>
      <c r="C54" s="2"/>
      <c r="D54" s="2"/>
      <c r="E54" s="2"/>
      <c r="F54" s="2"/>
      <c r="G54" s="2"/>
      <c r="H54" s="16"/>
      <c r="I54" s="16"/>
      <c r="J54" s="2"/>
      <c r="K54" s="2"/>
      <c r="L54" s="2"/>
      <c r="M54" s="2"/>
      <c r="N54" s="2"/>
      <c r="O54" s="16"/>
      <c r="P54" s="16"/>
      <c r="Q54" s="2"/>
      <c r="R54" s="2"/>
      <c r="S54" s="2"/>
      <c r="T54" s="2"/>
      <c r="U54" s="2"/>
      <c r="V54" s="16"/>
      <c r="W54" s="16"/>
      <c r="X54" s="2"/>
      <c r="Y54" s="2"/>
      <c r="Z54" s="2"/>
      <c r="AA54" s="2"/>
      <c r="AB54" s="2"/>
      <c r="AC54" s="16"/>
      <c r="AD54" s="16"/>
      <c r="AE54" s="2"/>
      <c r="AF54" s="2"/>
      <c r="AG54" s="2"/>
      <c r="AH54" s="2"/>
      <c r="AI54" s="2"/>
      <c r="AJ54" s="16"/>
      <c r="AK54" s="16"/>
      <c r="AL54" s="2"/>
      <c r="AM54" s="2"/>
      <c r="AN54" s="2"/>
      <c r="AO54" s="2"/>
      <c r="AP54" s="2"/>
      <c r="AQ54" s="16"/>
      <c r="AR54" s="16"/>
      <c r="AS54" s="2"/>
      <c r="AT54" s="2"/>
      <c r="AU54" s="2"/>
      <c r="AV54" s="2"/>
      <c r="AW54" s="2"/>
    </row>
    <row r="55" spans="1:49" x14ac:dyDescent="0.2">
      <c r="A55" s="16"/>
      <c r="B55" s="16"/>
      <c r="C55" s="2"/>
      <c r="D55" s="2"/>
      <c r="E55" s="2"/>
      <c r="F55" s="2"/>
      <c r="G55" s="2"/>
      <c r="H55" s="16"/>
      <c r="I55" s="16"/>
      <c r="J55" s="2"/>
      <c r="K55" s="2"/>
      <c r="L55" s="2"/>
      <c r="M55" s="2"/>
      <c r="N55" s="2"/>
      <c r="O55" s="16"/>
      <c r="P55" s="16"/>
      <c r="Q55" s="2"/>
      <c r="R55" s="2"/>
      <c r="S55" s="2"/>
      <c r="T55" s="2"/>
      <c r="U55" s="2"/>
      <c r="V55" s="16"/>
      <c r="W55" s="16"/>
      <c r="X55" s="2"/>
      <c r="Y55" s="2"/>
      <c r="Z55" s="2"/>
      <c r="AA55" s="2"/>
      <c r="AB55" s="2"/>
      <c r="AC55" s="16"/>
      <c r="AD55" s="16"/>
      <c r="AE55" s="2"/>
      <c r="AF55" s="2"/>
      <c r="AG55" s="2"/>
      <c r="AH55" s="2"/>
      <c r="AI55" s="2"/>
      <c r="AJ55" s="16"/>
      <c r="AK55" s="16"/>
      <c r="AL55" s="2"/>
      <c r="AM55" s="2"/>
      <c r="AN55" s="2"/>
      <c r="AO55" s="2"/>
      <c r="AP55" s="2"/>
      <c r="AQ55" s="16"/>
      <c r="AR55" s="16"/>
      <c r="AS55" s="2"/>
      <c r="AT55" s="2"/>
      <c r="AU55" s="2"/>
      <c r="AV55" s="2"/>
      <c r="AW55" s="2"/>
    </row>
    <row r="56" spans="1:49" x14ac:dyDescent="0.2">
      <c r="A56" s="16"/>
      <c r="B56" s="16"/>
      <c r="C56" s="2"/>
      <c r="D56" s="2"/>
      <c r="E56" s="2"/>
      <c r="F56" s="2"/>
      <c r="G56" s="2"/>
      <c r="H56" s="16"/>
      <c r="I56" s="16"/>
      <c r="J56" s="2"/>
      <c r="K56" s="2"/>
      <c r="L56" s="2"/>
      <c r="M56" s="2"/>
      <c r="N56" s="2"/>
      <c r="O56" s="16"/>
      <c r="P56" s="16"/>
      <c r="Q56" s="2"/>
      <c r="R56" s="2"/>
      <c r="S56" s="2"/>
      <c r="T56" s="2"/>
      <c r="U56" s="2"/>
      <c r="V56" s="16"/>
      <c r="W56" s="16"/>
      <c r="X56" s="2"/>
      <c r="Y56" s="2"/>
      <c r="Z56" s="2"/>
      <c r="AA56" s="2"/>
      <c r="AB56" s="2"/>
      <c r="AC56" s="16"/>
      <c r="AD56" s="16"/>
      <c r="AE56" s="2"/>
      <c r="AF56" s="2"/>
      <c r="AG56" s="2"/>
      <c r="AH56" s="2"/>
      <c r="AI56" s="2"/>
      <c r="AJ56" s="16"/>
      <c r="AK56" s="16"/>
      <c r="AL56" s="2"/>
      <c r="AM56" s="2"/>
      <c r="AN56" s="2"/>
      <c r="AO56" s="2"/>
      <c r="AP56" s="2"/>
      <c r="AQ56" s="16"/>
      <c r="AR56" s="16"/>
      <c r="AS56" s="2"/>
      <c r="AT56" s="2"/>
      <c r="AU56" s="2"/>
      <c r="AV56" s="2"/>
      <c r="AW56" s="2"/>
    </row>
    <row r="57" spans="1:49" x14ac:dyDescent="0.2">
      <c r="A57" s="16"/>
      <c r="B57" s="16"/>
      <c r="C57" s="2"/>
      <c r="D57" s="2"/>
      <c r="E57" s="2"/>
      <c r="F57" s="2"/>
      <c r="G57" s="2"/>
      <c r="H57" s="16"/>
      <c r="I57" s="16"/>
      <c r="J57" s="2"/>
      <c r="K57" s="2"/>
      <c r="L57" s="2"/>
      <c r="M57" s="2"/>
      <c r="N57" s="2"/>
      <c r="O57" s="16"/>
      <c r="P57" s="16"/>
      <c r="Q57" s="2"/>
      <c r="R57" s="2"/>
      <c r="S57" s="2"/>
      <c r="T57" s="2"/>
      <c r="U57" s="2"/>
      <c r="V57" s="16"/>
      <c r="W57" s="16"/>
      <c r="X57" s="2"/>
      <c r="Y57" s="2"/>
      <c r="Z57" s="2"/>
      <c r="AA57" s="2"/>
      <c r="AB57" s="2"/>
      <c r="AC57" s="16"/>
      <c r="AD57" s="16"/>
      <c r="AE57" s="2"/>
      <c r="AF57" s="2"/>
      <c r="AG57" s="2"/>
      <c r="AH57" s="2"/>
      <c r="AI57" s="2"/>
      <c r="AJ57" s="16"/>
      <c r="AK57" s="16"/>
      <c r="AL57" s="2"/>
      <c r="AM57" s="2"/>
      <c r="AN57" s="2"/>
      <c r="AO57" s="2"/>
      <c r="AP57" s="2"/>
      <c r="AQ57" s="16"/>
      <c r="AR57" s="16"/>
      <c r="AS57" s="2"/>
      <c r="AT57" s="2"/>
      <c r="AU57" s="2"/>
      <c r="AV57" s="2"/>
      <c r="AW57" s="2"/>
    </row>
    <row r="58" spans="1:49" x14ac:dyDescent="0.2">
      <c r="A58" s="16"/>
      <c r="B58" s="16"/>
      <c r="C58" s="2"/>
      <c r="D58" s="2"/>
      <c r="E58" s="2"/>
      <c r="F58" s="2"/>
      <c r="G58" s="2"/>
      <c r="H58" s="16"/>
      <c r="I58" s="16"/>
      <c r="J58" s="2"/>
      <c r="K58" s="2"/>
      <c r="L58" s="2"/>
      <c r="M58" s="2"/>
      <c r="N58" s="2"/>
      <c r="O58" s="16"/>
      <c r="P58" s="16"/>
      <c r="Q58" s="2"/>
      <c r="R58" s="2"/>
      <c r="S58" s="2"/>
      <c r="T58" s="2"/>
      <c r="U58" s="2"/>
      <c r="V58" s="16"/>
      <c r="W58" s="16"/>
      <c r="X58" s="2"/>
      <c r="Y58" s="2"/>
      <c r="Z58" s="2"/>
      <c r="AA58" s="2"/>
      <c r="AB58" s="2"/>
      <c r="AC58" s="16"/>
      <c r="AD58" s="16"/>
      <c r="AE58" s="2"/>
      <c r="AF58" s="2"/>
      <c r="AG58" s="2"/>
      <c r="AH58" s="2"/>
      <c r="AI58" s="2"/>
      <c r="AJ58" s="16"/>
      <c r="AK58" s="16"/>
      <c r="AL58" s="2"/>
      <c r="AM58" s="2"/>
      <c r="AN58" s="2"/>
      <c r="AO58" s="2"/>
      <c r="AP58" s="2"/>
      <c r="AQ58" s="16"/>
      <c r="AR58" s="16"/>
      <c r="AS58" s="2"/>
      <c r="AT58" s="2"/>
      <c r="AU58" s="2"/>
      <c r="AV58" s="2"/>
      <c r="AW58" s="2"/>
    </row>
    <row r="59" spans="1:49" x14ac:dyDescent="0.2">
      <c r="A59" s="16"/>
      <c r="B59" s="16"/>
      <c r="C59" s="2"/>
      <c r="D59" s="2"/>
      <c r="E59" s="2"/>
      <c r="F59" s="2"/>
      <c r="G59" s="2"/>
      <c r="H59" s="16"/>
      <c r="I59" s="16"/>
      <c r="J59" s="2"/>
      <c r="K59" s="2"/>
      <c r="L59" s="2"/>
      <c r="M59" s="2"/>
      <c r="N59" s="2"/>
      <c r="O59" s="16"/>
      <c r="P59" s="16"/>
      <c r="Q59" s="2"/>
      <c r="R59" s="2"/>
      <c r="S59" s="2"/>
      <c r="T59" s="2"/>
      <c r="U59" s="2"/>
      <c r="V59" s="16"/>
      <c r="W59" s="16"/>
      <c r="X59" s="2"/>
      <c r="Y59" s="2"/>
      <c r="Z59" s="2"/>
      <c r="AA59" s="2"/>
      <c r="AB59" s="2"/>
      <c r="AC59" s="16"/>
      <c r="AD59" s="16"/>
      <c r="AE59" s="2"/>
      <c r="AF59" s="2"/>
      <c r="AG59" s="2"/>
      <c r="AH59" s="2"/>
      <c r="AI59" s="2"/>
      <c r="AJ59" s="16"/>
      <c r="AK59" s="16"/>
      <c r="AL59" s="2"/>
      <c r="AM59" s="2"/>
      <c r="AN59" s="2"/>
      <c r="AO59" s="2"/>
      <c r="AP59" s="2"/>
      <c r="AQ59" s="16"/>
      <c r="AR59" s="16"/>
      <c r="AS59" s="2"/>
      <c r="AT59" s="2"/>
      <c r="AU59" s="2"/>
      <c r="AV59" s="2"/>
      <c r="AW59" s="2"/>
    </row>
    <row r="60" spans="1:49" x14ac:dyDescent="0.2">
      <c r="A60" s="16"/>
      <c r="B60" s="16"/>
      <c r="C60" s="2"/>
      <c r="D60" s="2"/>
      <c r="E60" s="2"/>
      <c r="F60" s="2"/>
      <c r="G60" s="2"/>
      <c r="H60" s="16"/>
      <c r="I60" s="16"/>
      <c r="J60" s="2"/>
      <c r="K60" s="2"/>
      <c r="L60" s="2"/>
      <c r="M60" s="2"/>
      <c r="N60" s="2"/>
      <c r="O60" s="16"/>
      <c r="P60" s="16"/>
      <c r="Q60" s="2"/>
      <c r="R60" s="2"/>
      <c r="S60" s="2"/>
      <c r="T60" s="2"/>
      <c r="U60" s="2"/>
      <c r="V60" s="16"/>
      <c r="W60" s="16"/>
      <c r="X60" s="2"/>
      <c r="Y60" s="2"/>
      <c r="Z60" s="2"/>
      <c r="AA60" s="2"/>
      <c r="AB60" s="2"/>
      <c r="AC60" s="16"/>
      <c r="AD60" s="16"/>
      <c r="AE60" s="2"/>
      <c r="AF60" s="2"/>
      <c r="AG60" s="2"/>
      <c r="AH60" s="2"/>
      <c r="AI60" s="2"/>
      <c r="AJ60" s="16"/>
      <c r="AK60" s="16"/>
      <c r="AL60" s="2"/>
      <c r="AM60" s="2"/>
      <c r="AN60" s="2"/>
      <c r="AO60" s="2"/>
      <c r="AP60" s="2"/>
      <c r="AQ60" s="16"/>
      <c r="AR60" s="16"/>
      <c r="AS60" s="2"/>
      <c r="AT60" s="2"/>
      <c r="AU60" s="2"/>
      <c r="AV60" s="2"/>
      <c r="AW60" s="2"/>
    </row>
    <row r="61" spans="1:49" ht="90.6" customHeight="1" thickBot="1" x14ac:dyDescent="0.25">
      <c r="A61" s="96" t="s">
        <v>7</v>
      </c>
      <c r="B61" s="96"/>
      <c r="C61" s="96" t="str">
        <f>C40</f>
        <v>Уровень занятости женщин, имеющих детей дошкольного возраста, процент</v>
      </c>
      <c r="D61" s="96"/>
      <c r="E61" s="96"/>
      <c r="F61" s="96"/>
      <c r="G61" s="96"/>
      <c r="H61" s="96" t="s">
        <v>7</v>
      </c>
      <c r="I61" s="96"/>
      <c r="J61" s="96" t="str">
        <f>J40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61" s="96"/>
      <c r="L61" s="96"/>
      <c r="M61" s="96"/>
      <c r="N61" s="96"/>
      <c r="O61" s="96" t="s">
        <v>7</v>
      </c>
      <c r="P61" s="96"/>
      <c r="Q61" s="96" t="str">
        <f>Q40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61" s="96"/>
      <c r="S61" s="96"/>
      <c r="T61" s="96"/>
      <c r="U61" s="96"/>
      <c r="V61" s="96" t="s">
        <v>7</v>
      </c>
      <c r="W61" s="96"/>
      <c r="X61" s="96" t="str">
        <f>X40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61" s="96"/>
      <c r="Z61" s="96"/>
      <c r="AA61" s="96"/>
      <c r="AB61" s="96"/>
      <c r="AC61" s="119" t="s">
        <v>7</v>
      </c>
      <c r="AD61" s="119"/>
      <c r="AE61" s="119" t="str">
        <f>AE40</f>
        <v>Доступность дошкольного образования для детей в возрасте от полутора до трех лет, проценты</v>
      </c>
      <c r="AF61" s="119"/>
      <c r="AG61" s="119"/>
      <c r="AH61" s="119"/>
      <c r="AI61" s="119"/>
      <c r="AJ61" s="96" t="s">
        <v>7</v>
      </c>
      <c r="AK61" s="96"/>
      <c r="AL61" s="96" t="str">
        <f>AL40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61" s="96"/>
      <c r="AN61" s="96"/>
      <c r="AO61" s="96"/>
      <c r="AP61" s="96"/>
      <c r="AQ61" s="96" t="s">
        <v>7</v>
      </c>
      <c r="AR61" s="96"/>
      <c r="AS61" s="96" t="str">
        <f>AS40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61" s="96"/>
      <c r="AU61" s="96"/>
      <c r="AV61" s="96"/>
      <c r="AW61" s="96"/>
    </row>
    <row r="62" spans="1:49" ht="27" customHeight="1" thickBot="1" x14ac:dyDescent="0.25">
      <c r="A62" s="96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96"/>
      <c r="C62" s="96"/>
      <c r="D62" s="3">
        <f>C11</f>
        <v>66.599999999999994</v>
      </c>
      <c r="H62" s="96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96"/>
      <c r="J62" s="96"/>
      <c r="K62" s="3">
        <f>J11</f>
        <v>857</v>
      </c>
      <c r="O62" s="96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96"/>
      <c r="Q62" s="96"/>
      <c r="R62" s="3">
        <f>Q11</f>
        <v>19561</v>
      </c>
      <c r="V62" s="96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96"/>
      <c r="X62" s="96"/>
      <c r="Y62" s="3">
        <f>X11</f>
        <v>277</v>
      </c>
      <c r="AC62" s="96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96"/>
      <c r="AE62" s="117"/>
      <c r="AF62" s="3">
        <f>AE11</f>
        <v>89.6</v>
      </c>
      <c r="AJ62" s="96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96"/>
      <c r="AL62" s="96"/>
      <c r="AM62" s="3">
        <f>AL11</f>
        <v>1.4</v>
      </c>
      <c r="AQ62" s="96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96"/>
      <c r="AS62" s="96"/>
      <c r="AT62" s="3">
        <f>AS11</f>
        <v>20.329999999999998</v>
      </c>
    </row>
    <row r="63" spans="1:49" ht="27" customHeight="1" thickBot="1" x14ac:dyDescent="0.25">
      <c r="A63" s="96" t="str">
        <f>"Значение по муниципалитету на конец "&amp;A43&amp;" года"</f>
        <v>Значение по муниципалитету на конец 2020 года</v>
      </c>
      <c r="B63" s="96"/>
      <c r="C63" s="96"/>
      <c r="D63" s="3" t="str">
        <f>C14</f>
        <v>???</v>
      </c>
      <c r="H63" s="96" t="str">
        <f>"Значение по муниципалитету на конец "&amp;H43&amp;" года"</f>
        <v>Значение по муниципалитету на конец 2020 года</v>
      </c>
      <c r="I63" s="96"/>
      <c r="J63" s="96"/>
      <c r="K63" s="3" t="str">
        <f>J14</f>
        <v>???</v>
      </c>
      <c r="O63" s="96" t="str">
        <f>"Значение по муниципалитету на конец "&amp;O43&amp;" года"</f>
        <v>Значение по муниципалитету на конец 2020 года</v>
      </c>
      <c r="P63" s="96"/>
      <c r="Q63" s="96"/>
      <c r="R63" s="3">
        <f>Q14</f>
        <v>465</v>
      </c>
      <c r="V63" s="96" t="str">
        <f>"Значение по муниципалитету на конец "&amp;V43&amp;" года"</f>
        <v>Значение по муниципалитету на конец 2020 года</v>
      </c>
      <c r="W63" s="96"/>
      <c r="X63" s="96"/>
      <c r="Y63" s="3">
        <f>X14</f>
        <v>11</v>
      </c>
      <c r="AC63" s="96" t="str">
        <f>"Значение по муниципалитету на конец "&amp;AC43&amp;" года"</f>
        <v>Значение по муниципалитету на конец 2020 года</v>
      </c>
      <c r="AD63" s="96"/>
      <c r="AE63" s="117"/>
      <c r="AF63" s="3">
        <f>AE14</f>
        <v>68.400000000000006</v>
      </c>
      <c r="AJ63" s="96" t="str">
        <f>"Значение по муниципалитету на конец "&amp;AJ43&amp;" года"</f>
        <v>Значение по муниципалитету на конец 2020 года</v>
      </c>
      <c r="AK63" s="96"/>
      <c r="AL63" s="96"/>
      <c r="AM63" s="3">
        <f>AL14</f>
        <v>2.2999999999999998</v>
      </c>
      <c r="AQ63" s="96" t="str">
        <f>"Значение по муниципалитету на конец "&amp;AQ43&amp;" года"</f>
        <v>Значение по муниципалитету на конец 2020 года</v>
      </c>
      <c r="AR63" s="96"/>
      <c r="AS63" s="96"/>
      <c r="AT63" s="3">
        <f>AS14</f>
        <v>70</v>
      </c>
    </row>
    <row r="64" spans="1:49" ht="29.45" customHeight="1" x14ac:dyDescent="0.2">
      <c r="A64" s="27">
        <v>2021</v>
      </c>
      <c r="B64" s="103" t="str">
        <f>"ДОРОЖНАЯ КАРТА НА "&amp;A64&amp;" ГОД"</f>
        <v>ДОРОЖНАЯ КАРТА НА 2021 ГОД</v>
      </c>
      <c r="C64" s="103"/>
      <c r="D64" s="103"/>
      <c r="E64" s="103"/>
      <c r="F64" s="103"/>
      <c r="G64" s="103"/>
      <c r="H64" s="27">
        <v>2021</v>
      </c>
      <c r="I64" s="103" t="str">
        <f>"ДОРОЖНАЯ КАРТА НА "&amp;H64&amp;" ГОД"</f>
        <v>ДОРОЖНАЯ КАРТА НА 2021 ГОД</v>
      </c>
      <c r="J64" s="103"/>
      <c r="K64" s="103"/>
      <c r="L64" s="103"/>
      <c r="M64" s="103"/>
      <c r="N64" s="103"/>
      <c r="O64" s="27">
        <v>2021</v>
      </c>
      <c r="P64" s="103" t="str">
        <f>"ДОРОЖНАЯ КАРТА НА "&amp;O64&amp;" ГОД"</f>
        <v>ДОРОЖНАЯ КАРТА НА 2021 ГОД</v>
      </c>
      <c r="Q64" s="103"/>
      <c r="R64" s="103"/>
      <c r="S64" s="103"/>
      <c r="T64" s="103"/>
      <c r="U64" s="103"/>
      <c r="V64" s="27">
        <v>2021</v>
      </c>
      <c r="W64" s="103" t="str">
        <f>"ДОРОЖНАЯ КАРТА НА "&amp;V64&amp;" ГОД"</f>
        <v>ДОРОЖНАЯ КАРТА НА 2021 ГОД</v>
      </c>
      <c r="X64" s="103"/>
      <c r="Y64" s="103"/>
      <c r="Z64" s="103"/>
      <c r="AA64" s="103"/>
      <c r="AB64" s="103"/>
      <c r="AC64" s="27">
        <v>2021</v>
      </c>
      <c r="AD64" s="103" t="str">
        <f>"ДОРОЖНАЯ КАРТА НА "&amp;AC64&amp;" ГОД"</f>
        <v>ДОРОЖНАЯ КАРТА НА 2021 ГОД</v>
      </c>
      <c r="AE64" s="103"/>
      <c r="AF64" s="103"/>
      <c r="AG64" s="103"/>
      <c r="AH64" s="103"/>
      <c r="AI64" s="103"/>
      <c r="AJ64" s="27">
        <v>2021</v>
      </c>
      <c r="AK64" s="103" t="str">
        <f>"ДОРОЖНАЯ КАРТА НА "&amp;AJ64&amp;" ГОД"</f>
        <v>ДОРОЖНАЯ КАРТА НА 2021 ГОД</v>
      </c>
      <c r="AL64" s="103"/>
      <c r="AM64" s="103"/>
      <c r="AN64" s="103"/>
      <c r="AO64" s="103"/>
      <c r="AP64" s="103"/>
      <c r="AQ64" s="27">
        <v>2021</v>
      </c>
      <c r="AR64" s="103" t="str">
        <f>"ДОРОЖНАЯ КАРТА НА "&amp;AQ64&amp;" ГОД"</f>
        <v>ДОРОЖНАЯ КАРТА НА 2021 ГОД</v>
      </c>
      <c r="AS64" s="103"/>
      <c r="AT64" s="103"/>
      <c r="AU64" s="103"/>
      <c r="AV64" s="103"/>
      <c r="AW64" s="103"/>
    </row>
    <row r="65" spans="1:49" ht="24.6" customHeight="1" x14ac:dyDescent="0.2">
      <c r="A65" s="9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93"/>
      <c r="C65" s="93"/>
      <c r="D65" s="93"/>
      <c r="E65" s="93"/>
      <c r="F65" s="93"/>
      <c r="G65" s="93"/>
      <c r="H65" s="9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93"/>
      <c r="J65" s="93"/>
      <c r="K65" s="93"/>
      <c r="L65" s="93"/>
      <c r="M65" s="93"/>
      <c r="N65" s="93"/>
      <c r="O65" s="9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93"/>
      <c r="Q65" s="93"/>
      <c r="R65" s="93"/>
      <c r="S65" s="93"/>
      <c r="T65" s="93"/>
      <c r="U65" s="93"/>
      <c r="V65" s="93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93"/>
      <c r="X65" s="93"/>
      <c r="Y65" s="93"/>
      <c r="Z65" s="93"/>
      <c r="AA65" s="93"/>
      <c r="AB65" s="93"/>
      <c r="AC65" s="120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120"/>
      <c r="AE65" s="120"/>
      <c r="AF65" s="120"/>
      <c r="AG65" s="120"/>
      <c r="AH65" s="120"/>
      <c r="AI65" s="120"/>
      <c r="AJ65" s="93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93"/>
      <c r="AL65" s="93"/>
      <c r="AM65" s="93"/>
      <c r="AN65" s="93"/>
      <c r="AO65" s="93"/>
      <c r="AP65" s="93"/>
      <c r="AQ65" s="93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93"/>
      <c r="AS65" s="93"/>
      <c r="AT65" s="93"/>
      <c r="AU65" s="93"/>
      <c r="AV65" s="93"/>
      <c r="AW65" s="93"/>
    </row>
    <row r="66" spans="1:49" ht="28.5" x14ac:dyDescent="0.2">
      <c r="A66" s="2" t="s">
        <v>0</v>
      </c>
      <c r="B66" s="2" t="s">
        <v>1</v>
      </c>
      <c r="C66" s="2" t="s">
        <v>2</v>
      </c>
      <c r="D66" s="2" t="s">
        <v>6</v>
      </c>
      <c r="E66" s="2" t="s">
        <v>3</v>
      </c>
      <c r="F66" s="2" t="s">
        <v>4</v>
      </c>
      <c r="G66" s="2" t="s">
        <v>5</v>
      </c>
      <c r="H66" s="2" t="s">
        <v>0</v>
      </c>
      <c r="I66" s="2" t="s">
        <v>1</v>
      </c>
      <c r="J66" s="2" t="s">
        <v>2</v>
      </c>
      <c r="K66" s="2" t="s">
        <v>6</v>
      </c>
      <c r="L66" s="2" t="s">
        <v>3</v>
      </c>
      <c r="M66" s="2" t="s">
        <v>4</v>
      </c>
      <c r="N66" s="2" t="s">
        <v>5</v>
      </c>
      <c r="O66" s="2" t="s">
        <v>0</v>
      </c>
      <c r="P66" s="2" t="s">
        <v>1</v>
      </c>
      <c r="Q66" s="2" t="s">
        <v>2</v>
      </c>
      <c r="R66" s="2" t="s">
        <v>6</v>
      </c>
      <c r="S66" s="2" t="s">
        <v>3</v>
      </c>
      <c r="T66" s="2" t="s">
        <v>4</v>
      </c>
      <c r="U66" s="2" t="s">
        <v>5</v>
      </c>
      <c r="V66" s="2" t="s">
        <v>0</v>
      </c>
      <c r="W66" s="2" t="s">
        <v>1</v>
      </c>
      <c r="X66" s="2" t="s">
        <v>2</v>
      </c>
      <c r="Y66" s="2" t="s">
        <v>6</v>
      </c>
      <c r="Z66" s="2" t="s">
        <v>3</v>
      </c>
      <c r="AA66" s="2" t="s">
        <v>4</v>
      </c>
      <c r="AB66" s="2" t="s">
        <v>5</v>
      </c>
      <c r="AC66" s="2" t="s">
        <v>0</v>
      </c>
      <c r="AD66" s="2" t="s">
        <v>1</v>
      </c>
      <c r="AE66" s="2" t="s">
        <v>2</v>
      </c>
      <c r="AF66" s="2" t="s">
        <v>6</v>
      </c>
      <c r="AG66" s="2" t="s">
        <v>3</v>
      </c>
      <c r="AH66" s="2" t="s">
        <v>4</v>
      </c>
      <c r="AI66" s="2" t="s">
        <v>5</v>
      </c>
      <c r="AJ66" s="2" t="s">
        <v>0</v>
      </c>
      <c r="AK66" s="2" t="s">
        <v>1</v>
      </c>
      <c r="AL66" s="2" t="s">
        <v>2</v>
      </c>
      <c r="AM66" s="2" t="s">
        <v>6</v>
      </c>
      <c r="AN66" s="2" t="s">
        <v>3</v>
      </c>
      <c r="AO66" s="2" t="s">
        <v>4</v>
      </c>
      <c r="AP66" s="2" t="s">
        <v>5</v>
      </c>
      <c r="AQ66" s="2" t="s">
        <v>0</v>
      </c>
      <c r="AR66" s="2" t="s">
        <v>1</v>
      </c>
      <c r="AS66" s="2" t="s">
        <v>2</v>
      </c>
      <c r="AT66" s="2" t="s">
        <v>6</v>
      </c>
      <c r="AU66" s="2" t="s">
        <v>3</v>
      </c>
      <c r="AV66" s="2" t="s">
        <v>4</v>
      </c>
      <c r="AW66" s="2" t="s">
        <v>5</v>
      </c>
    </row>
    <row r="67" spans="1:49" ht="34.5" x14ac:dyDescent="0.2">
      <c r="A67" s="16"/>
      <c r="B67" s="16"/>
      <c r="C67" s="2"/>
      <c r="D67" s="2"/>
      <c r="E67" s="2"/>
      <c r="F67" s="2"/>
      <c r="G67" s="2"/>
      <c r="H67" s="16"/>
      <c r="I67" s="16"/>
      <c r="J67" s="2"/>
      <c r="K67" s="2"/>
      <c r="L67" s="2"/>
      <c r="M67" s="2"/>
      <c r="N67" s="2"/>
      <c r="O67" s="16">
        <v>44197</v>
      </c>
      <c r="P67" s="16">
        <v>44440</v>
      </c>
      <c r="Q67" s="2" t="s">
        <v>396</v>
      </c>
      <c r="R67" s="2" t="s">
        <v>397</v>
      </c>
      <c r="S67" s="2" t="s">
        <v>398</v>
      </c>
      <c r="T67" s="2" t="s">
        <v>399</v>
      </c>
      <c r="U67" s="54" t="s">
        <v>400</v>
      </c>
      <c r="V67" s="16"/>
      <c r="W67" s="16"/>
      <c r="X67" s="2"/>
      <c r="Y67" s="2"/>
      <c r="Z67" s="2"/>
      <c r="AA67" s="2"/>
      <c r="AB67" s="2"/>
      <c r="AC67" s="16">
        <v>44197</v>
      </c>
      <c r="AD67" s="16">
        <v>44440</v>
      </c>
      <c r="AE67" s="2" t="s">
        <v>396</v>
      </c>
      <c r="AF67" s="2" t="s">
        <v>397</v>
      </c>
      <c r="AG67" s="2" t="s">
        <v>398</v>
      </c>
      <c r="AH67" s="2" t="s">
        <v>399</v>
      </c>
      <c r="AI67" s="54" t="s">
        <v>400</v>
      </c>
      <c r="AJ67" s="16"/>
      <c r="AK67" s="16"/>
      <c r="AL67" s="2"/>
      <c r="AM67" s="2"/>
      <c r="AN67" s="2"/>
      <c r="AO67" s="2"/>
      <c r="AP67" s="2"/>
      <c r="AQ67" s="16">
        <v>44197</v>
      </c>
      <c r="AR67" s="16">
        <v>44440</v>
      </c>
      <c r="AS67" s="2" t="s">
        <v>396</v>
      </c>
      <c r="AT67" s="2" t="s">
        <v>397</v>
      </c>
      <c r="AU67" s="2" t="s">
        <v>398</v>
      </c>
      <c r="AV67" s="2" t="s">
        <v>399</v>
      </c>
      <c r="AW67" s="54" t="s">
        <v>400</v>
      </c>
    </row>
    <row r="68" spans="1:49" x14ac:dyDescent="0.2">
      <c r="A68" s="16"/>
      <c r="B68" s="16"/>
      <c r="C68" s="2"/>
      <c r="D68" s="2"/>
      <c r="E68" s="2"/>
      <c r="F68" s="2"/>
      <c r="G68" s="2"/>
      <c r="H68" s="16"/>
      <c r="I68" s="16"/>
      <c r="J68" s="2"/>
      <c r="K68" s="2"/>
      <c r="L68" s="2"/>
      <c r="M68" s="2"/>
      <c r="N68" s="2"/>
      <c r="O68" s="16"/>
      <c r="P68" s="16"/>
      <c r="Q68" s="2"/>
      <c r="R68" s="2"/>
      <c r="S68" s="2"/>
      <c r="T68" s="2"/>
      <c r="U68" s="2"/>
      <c r="V68" s="16"/>
      <c r="W68" s="16"/>
      <c r="X68" s="2"/>
      <c r="Y68" s="2"/>
      <c r="Z68" s="2"/>
      <c r="AA68" s="2"/>
      <c r="AB68" s="2"/>
      <c r="AC68" s="16"/>
      <c r="AD68" s="16"/>
      <c r="AE68" s="2"/>
      <c r="AF68" s="2"/>
      <c r="AG68" s="2"/>
      <c r="AH68" s="2"/>
      <c r="AI68" s="2"/>
      <c r="AJ68" s="16"/>
      <c r="AK68" s="16"/>
      <c r="AL68" s="2"/>
      <c r="AM68" s="2"/>
      <c r="AN68" s="2"/>
      <c r="AO68" s="2"/>
      <c r="AP68" s="2"/>
      <c r="AQ68" s="16"/>
      <c r="AR68" s="16"/>
      <c r="AS68" s="2"/>
      <c r="AT68" s="2"/>
      <c r="AU68" s="2"/>
      <c r="AV68" s="2"/>
      <c r="AW68" s="2"/>
    </row>
    <row r="69" spans="1:49" x14ac:dyDescent="0.2">
      <c r="A69" s="16"/>
      <c r="B69" s="16"/>
      <c r="C69" s="2"/>
      <c r="D69" s="2"/>
      <c r="E69" s="2"/>
      <c r="F69" s="2"/>
      <c r="G69" s="2"/>
      <c r="H69" s="16"/>
      <c r="I69" s="16"/>
      <c r="J69" s="2"/>
      <c r="K69" s="2"/>
      <c r="L69" s="2"/>
      <c r="M69" s="2"/>
      <c r="N69" s="2"/>
      <c r="O69" s="16"/>
      <c r="P69" s="16"/>
      <c r="Q69" s="2"/>
      <c r="R69" s="2"/>
      <c r="S69" s="2"/>
      <c r="T69" s="2"/>
      <c r="U69" s="2"/>
      <c r="V69" s="16"/>
      <c r="W69" s="16"/>
      <c r="X69" s="2"/>
      <c r="Y69" s="2"/>
      <c r="Z69" s="2"/>
      <c r="AA69" s="2"/>
      <c r="AB69" s="2"/>
      <c r="AC69" s="16"/>
      <c r="AD69" s="16"/>
      <c r="AE69" s="2"/>
      <c r="AF69" s="2"/>
      <c r="AG69" s="2"/>
      <c r="AH69" s="2"/>
      <c r="AI69" s="2"/>
      <c r="AJ69" s="16"/>
      <c r="AK69" s="16"/>
      <c r="AL69" s="2"/>
      <c r="AM69" s="2"/>
      <c r="AN69" s="2"/>
      <c r="AO69" s="2"/>
      <c r="AP69" s="2"/>
      <c r="AQ69" s="16"/>
      <c r="AR69" s="16"/>
      <c r="AS69" s="2"/>
      <c r="AT69" s="2"/>
      <c r="AU69" s="2"/>
      <c r="AV69" s="2"/>
      <c r="AW69" s="2"/>
    </row>
    <row r="70" spans="1:49" x14ac:dyDescent="0.2">
      <c r="A70" s="16"/>
      <c r="B70" s="16"/>
      <c r="C70" s="2"/>
      <c r="D70" s="2"/>
      <c r="E70" s="2"/>
      <c r="F70" s="2"/>
      <c r="G70" s="2"/>
      <c r="H70" s="16"/>
      <c r="I70" s="16"/>
      <c r="J70" s="2"/>
      <c r="K70" s="2"/>
      <c r="L70" s="2"/>
      <c r="M70" s="2"/>
      <c r="N70" s="2"/>
      <c r="O70" s="16"/>
      <c r="P70" s="16"/>
      <c r="Q70" s="2"/>
      <c r="R70" s="2"/>
      <c r="S70" s="2"/>
      <c r="T70" s="2"/>
      <c r="U70" s="2"/>
      <c r="V70" s="16"/>
      <c r="W70" s="16"/>
      <c r="X70" s="2"/>
      <c r="Y70" s="2"/>
      <c r="Z70" s="2"/>
      <c r="AA70" s="2"/>
      <c r="AB70" s="2"/>
      <c r="AC70" s="16"/>
      <c r="AD70" s="16"/>
      <c r="AE70" s="2"/>
      <c r="AF70" s="2"/>
      <c r="AG70" s="2"/>
      <c r="AH70" s="2"/>
      <c r="AI70" s="2"/>
      <c r="AJ70" s="16"/>
      <c r="AK70" s="16"/>
      <c r="AL70" s="2"/>
      <c r="AM70" s="2"/>
      <c r="AN70" s="2"/>
      <c r="AO70" s="2"/>
      <c r="AP70" s="2"/>
      <c r="AQ70" s="16"/>
      <c r="AR70" s="16"/>
      <c r="AS70" s="2"/>
      <c r="AT70" s="2"/>
      <c r="AU70" s="2"/>
      <c r="AV70" s="2"/>
      <c r="AW70" s="2"/>
    </row>
    <row r="71" spans="1:49" x14ac:dyDescent="0.2">
      <c r="A71" s="16"/>
      <c r="B71" s="16"/>
      <c r="C71" s="2"/>
      <c r="D71" s="2"/>
      <c r="E71" s="2"/>
      <c r="F71" s="2"/>
      <c r="G71" s="2"/>
      <c r="H71" s="16"/>
      <c r="I71" s="16"/>
      <c r="J71" s="2"/>
      <c r="K71" s="2"/>
      <c r="L71" s="2"/>
      <c r="M71" s="2"/>
      <c r="N71" s="2"/>
      <c r="O71" s="16"/>
      <c r="P71" s="16"/>
      <c r="Q71" s="2"/>
      <c r="R71" s="2"/>
      <c r="S71" s="2"/>
      <c r="T71" s="2"/>
      <c r="U71" s="2"/>
      <c r="V71" s="16"/>
      <c r="W71" s="16"/>
      <c r="X71" s="2"/>
      <c r="Y71" s="2"/>
      <c r="Z71" s="2"/>
      <c r="AA71" s="2"/>
      <c r="AB71" s="2"/>
      <c r="AC71" s="16"/>
      <c r="AD71" s="16"/>
      <c r="AE71" s="2"/>
      <c r="AF71" s="2"/>
      <c r="AG71" s="2"/>
      <c r="AH71" s="2"/>
      <c r="AI71" s="2"/>
      <c r="AJ71" s="16"/>
      <c r="AK71" s="16"/>
      <c r="AL71" s="2"/>
      <c r="AM71" s="2"/>
      <c r="AN71" s="2"/>
      <c r="AO71" s="2"/>
      <c r="AP71" s="2"/>
      <c r="AQ71" s="16"/>
      <c r="AR71" s="16"/>
      <c r="AS71" s="2"/>
      <c r="AT71" s="2"/>
      <c r="AU71" s="2"/>
      <c r="AV71" s="2"/>
      <c r="AW71" s="2"/>
    </row>
    <row r="72" spans="1:49" x14ac:dyDescent="0.2">
      <c r="A72" s="16"/>
      <c r="B72" s="16"/>
      <c r="C72" s="2"/>
      <c r="D72" s="2"/>
      <c r="E72" s="2"/>
      <c r="F72" s="2"/>
      <c r="G72" s="2"/>
      <c r="H72" s="16"/>
      <c r="I72" s="16"/>
      <c r="J72" s="2"/>
      <c r="K72" s="2"/>
      <c r="L72" s="2"/>
      <c r="M72" s="2"/>
      <c r="N72" s="2"/>
      <c r="O72" s="16"/>
      <c r="P72" s="16"/>
      <c r="Q72" s="2"/>
      <c r="R72" s="2"/>
      <c r="S72" s="2"/>
      <c r="T72" s="2"/>
      <c r="U72" s="2"/>
      <c r="V72" s="16"/>
      <c r="W72" s="16"/>
      <c r="X72" s="2"/>
      <c r="Y72" s="2"/>
      <c r="Z72" s="2"/>
      <c r="AA72" s="2"/>
      <c r="AB72" s="2"/>
      <c r="AC72" s="16"/>
      <c r="AD72" s="16"/>
      <c r="AE72" s="2"/>
      <c r="AF72" s="2"/>
      <c r="AG72" s="2"/>
      <c r="AH72" s="2"/>
      <c r="AI72" s="2"/>
      <c r="AJ72" s="16"/>
      <c r="AK72" s="16"/>
      <c r="AL72" s="2"/>
      <c r="AM72" s="2"/>
      <c r="AN72" s="2"/>
      <c r="AO72" s="2"/>
      <c r="AP72" s="2"/>
      <c r="AQ72" s="16"/>
      <c r="AR72" s="16"/>
      <c r="AS72" s="2"/>
      <c r="AT72" s="2"/>
      <c r="AU72" s="2"/>
      <c r="AV72" s="2"/>
      <c r="AW72" s="2"/>
    </row>
    <row r="73" spans="1:49" x14ac:dyDescent="0.2">
      <c r="A73" s="16"/>
      <c r="B73" s="16"/>
      <c r="C73" s="2"/>
      <c r="D73" s="2"/>
      <c r="E73" s="2"/>
      <c r="F73" s="2"/>
      <c r="G73" s="2"/>
      <c r="H73" s="16"/>
      <c r="I73" s="16"/>
      <c r="J73" s="2"/>
      <c r="K73" s="2"/>
      <c r="L73" s="2"/>
      <c r="M73" s="2"/>
      <c r="N73" s="2"/>
      <c r="O73" s="16"/>
      <c r="P73" s="16"/>
      <c r="Q73" s="2"/>
      <c r="R73" s="2"/>
      <c r="S73" s="2"/>
      <c r="T73" s="2"/>
      <c r="U73" s="2"/>
      <c r="V73" s="16"/>
      <c r="W73" s="16"/>
      <c r="X73" s="2"/>
      <c r="Y73" s="2"/>
      <c r="Z73" s="2"/>
      <c r="AA73" s="2"/>
      <c r="AB73" s="2"/>
      <c r="AC73" s="16"/>
      <c r="AD73" s="16"/>
      <c r="AE73" s="2"/>
      <c r="AF73" s="2"/>
      <c r="AG73" s="2"/>
      <c r="AH73" s="2"/>
      <c r="AI73" s="2"/>
      <c r="AJ73" s="16"/>
      <c r="AK73" s="16"/>
      <c r="AL73" s="2"/>
      <c r="AM73" s="2"/>
      <c r="AN73" s="2"/>
      <c r="AO73" s="2"/>
      <c r="AP73" s="2"/>
      <c r="AQ73" s="16"/>
      <c r="AR73" s="16"/>
      <c r="AS73" s="2"/>
      <c r="AT73" s="2"/>
      <c r="AU73" s="2"/>
      <c r="AV73" s="2"/>
      <c r="AW73" s="2"/>
    </row>
    <row r="74" spans="1:49" x14ac:dyDescent="0.2">
      <c r="A74" s="16"/>
      <c r="B74" s="16"/>
      <c r="C74" s="2"/>
      <c r="D74" s="2"/>
      <c r="E74" s="2"/>
      <c r="F74" s="2"/>
      <c r="G74" s="2"/>
      <c r="H74" s="16"/>
      <c r="I74" s="16"/>
      <c r="J74" s="2"/>
      <c r="K74" s="2"/>
      <c r="L74" s="2"/>
      <c r="M74" s="2"/>
      <c r="N74" s="2"/>
      <c r="O74" s="16"/>
      <c r="P74" s="16"/>
      <c r="Q74" s="2"/>
      <c r="R74" s="2"/>
      <c r="S74" s="2"/>
      <c r="T74" s="2"/>
      <c r="U74" s="2"/>
      <c r="V74" s="16"/>
      <c r="W74" s="16"/>
      <c r="X74" s="2"/>
      <c r="Y74" s="2"/>
      <c r="Z74" s="2"/>
      <c r="AA74" s="2"/>
      <c r="AB74" s="2"/>
      <c r="AC74" s="16"/>
      <c r="AD74" s="16"/>
      <c r="AE74" s="2"/>
      <c r="AF74" s="2"/>
      <c r="AG74" s="2"/>
      <c r="AH74" s="2"/>
      <c r="AI74" s="2"/>
      <c r="AJ74" s="16"/>
      <c r="AK74" s="16"/>
      <c r="AL74" s="2"/>
      <c r="AM74" s="2"/>
      <c r="AN74" s="2"/>
      <c r="AO74" s="2"/>
      <c r="AP74" s="2"/>
      <c r="AQ74" s="16"/>
      <c r="AR74" s="16"/>
      <c r="AS74" s="2"/>
      <c r="AT74" s="2"/>
      <c r="AU74" s="2"/>
      <c r="AV74" s="2"/>
      <c r="AW74" s="2"/>
    </row>
    <row r="75" spans="1:49" x14ac:dyDescent="0.2">
      <c r="A75" s="16"/>
      <c r="B75" s="16"/>
      <c r="C75" s="2"/>
      <c r="D75" s="2"/>
      <c r="E75" s="2"/>
      <c r="F75" s="2"/>
      <c r="G75" s="2"/>
      <c r="H75" s="16"/>
      <c r="I75" s="16"/>
      <c r="J75" s="2"/>
      <c r="K75" s="2"/>
      <c r="L75" s="2"/>
      <c r="M75" s="2"/>
      <c r="N75" s="2"/>
      <c r="O75" s="16"/>
      <c r="P75" s="16"/>
      <c r="Q75" s="2"/>
      <c r="R75" s="2"/>
      <c r="S75" s="2"/>
      <c r="T75" s="2"/>
      <c r="U75" s="2"/>
      <c r="V75" s="16"/>
      <c r="W75" s="16"/>
      <c r="X75" s="2"/>
      <c r="Y75" s="2"/>
      <c r="Z75" s="2"/>
      <c r="AA75" s="2"/>
      <c r="AB75" s="2"/>
      <c r="AC75" s="16"/>
      <c r="AD75" s="16"/>
      <c r="AE75" s="2"/>
      <c r="AF75" s="2"/>
      <c r="AG75" s="2"/>
      <c r="AH75" s="2"/>
      <c r="AI75" s="2"/>
      <c r="AJ75" s="16"/>
      <c r="AK75" s="16"/>
      <c r="AL75" s="2"/>
      <c r="AM75" s="2"/>
      <c r="AN75" s="2"/>
      <c r="AO75" s="2"/>
      <c r="AP75" s="2"/>
      <c r="AQ75" s="16"/>
      <c r="AR75" s="16"/>
      <c r="AS75" s="2"/>
      <c r="AT75" s="2"/>
      <c r="AU75" s="2"/>
      <c r="AV75" s="2"/>
      <c r="AW75" s="2"/>
    </row>
    <row r="76" spans="1:49" x14ac:dyDescent="0.2">
      <c r="A76" s="16"/>
      <c r="B76" s="16"/>
      <c r="C76" s="2"/>
      <c r="D76" s="2"/>
      <c r="E76" s="2"/>
      <c r="F76" s="2"/>
      <c r="G76" s="2"/>
      <c r="H76" s="16"/>
      <c r="I76" s="16"/>
      <c r="J76" s="2"/>
      <c r="K76" s="2"/>
      <c r="L76" s="2"/>
      <c r="M76" s="2"/>
      <c r="N76" s="2"/>
      <c r="O76" s="16"/>
      <c r="P76" s="16"/>
      <c r="Q76" s="2"/>
      <c r="R76" s="2"/>
      <c r="S76" s="2"/>
      <c r="T76" s="2"/>
      <c r="U76" s="2"/>
      <c r="V76" s="16"/>
      <c r="W76" s="16"/>
      <c r="X76" s="2"/>
      <c r="Y76" s="2"/>
      <c r="Z76" s="2"/>
      <c r="AA76" s="2"/>
      <c r="AB76" s="2"/>
      <c r="AC76" s="16"/>
      <c r="AD76" s="16"/>
      <c r="AE76" s="2"/>
      <c r="AF76" s="2"/>
      <c r="AG76" s="2"/>
      <c r="AH76" s="2"/>
      <c r="AI76" s="2"/>
      <c r="AJ76" s="16"/>
      <c r="AK76" s="16"/>
      <c r="AL76" s="2"/>
      <c r="AM76" s="2"/>
      <c r="AN76" s="2"/>
      <c r="AO76" s="2"/>
      <c r="AP76" s="2"/>
      <c r="AQ76" s="16"/>
      <c r="AR76" s="16"/>
      <c r="AS76" s="2"/>
      <c r="AT76" s="2"/>
      <c r="AU76" s="2"/>
      <c r="AV76" s="2"/>
      <c r="AW76" s="2"/>
    </row>
    <row r="77" spans="1:49" x14ac:dyDescent="0.2">
      <c r="A77" s="16"/>
      <c r="B77" s="16"/>
      <c r="C77" s="2"/>
      <c r="D77" s="2"/>
      <c r="E77" s="2"/>
      <c r="F77" s="2"/>
      <c r="G77" s="2"/>
      <c r="H77" s="16"/>
      <c r="I77" s="16"/>
      <c r="J77" s="2"/>
      <c r="K77" s="2"/>
      <c r="L77" s="2"/>
      <c r="M77" s="2"/>
      <c r="N77" s="2"/>
      <c r="O77" s="16"/>
      <c r="P77" s="16"/>
      <c r="Q77" s="2"/>
      <c r="R77" s="2"/>
      <c r="S77" s="2"/>
      <c r="T77" s="2"/>
      <c r="U77" s="2"/>
      <c r="V77" s="16"/>
      <c r="W77" s="16"/>
      <c r="X77" s="2"/>
      <c r="Y77" s="2"/>
      <c r="Z77" s="2"/>
      <c r="AA77" s="2"/>
      <c r="AB77" s="2"/>
      <c r="AC77" s="16"/>
      <c r="AD77" s="16"/>
      <c r="AE77" s="2"/>
      <c r="AF77" s="2"/>
      <c r="AG77" s="2"/>
      <c r="AH77" s="2"/>
      <c r="AI77" s="2"/>
      <c r="AJ77" s="16"/>
      <c r="AK77" s="16"/>
      <c r="AL77" s="2"/>
      <c r="AM77" s="2"/>
      <c r="AN77" s="2"/>
      <c r="AO77" s="2"/>
      <c r="AP77" s="2"/>
      <c r="AQ77" s="16"/>
      <c r="AR77" s="16"/>
      <c r="AS77" s="2"/>
      <c r="AT77" s="2"/>
      <c r="AU77" s="2"/>
      <c r="AV77" s="2"/>
      <c r="AW77" s="2"/>
    </row>
    <row r="78" spans="1:49" x14ac:dyDescent="0.2">
      <c r="A78" s="16"/>
      <c r="B78" s="16"/>
      <c r="C78" s="2"/>
      <c r="D78" s="2"/>
      <c r="E78" s="2"/>
      <c r="F78" s="2"/>
      <c r="G78" s="2"/>
      <c r="H78" s="16"/>
      <c r="I78" s="16"/>
      <c r="J78" s="2"/>
      <c r="K78" s="2"/>
      <c r="L78" s="2"/>
      <c r="M78" s="2"/>
      <c r="N78" s="2"/>
      <c r="O78" s="16"/>
      <c r="P78" s="16"/>
      <c r="Q78" s="2"/>
      <c r="R78" s="2"/>
      <c r="S78" s="2"/>
      <c r="T78" s="2"/>
      <c r="U78" s="2"/>
      <c r="V78" s="16"/>
      <c r="W78" s="16"/>
      <c r="X78" s="2"/>
      <c r="Y78" s="2"/>
      <c r="Z78" s="2"/>
      <c r="AA78" s="2"/>
      <c r="AB78" s="2"/>
      <c r="AC78" s="16"/>
      <c r="AD78" s="16"/>
      <c r="AE78" s="2"/>
      <c r="AF78" s="2"/>
      <c r="AG78" s="2"/>
      <c r="AH78" s="2"/>
      <c r="AI78" s="2"/>
      <c r="AJ78" s="16"/>
      <c r="AK78" s="16"/>
      <c r="AL78" s="2"/>
      <c r="AM78" s="2"/>
      <c r="AN78" s="2"/>
      <c r="AO78" s="2"/>
      <c r="AP78" s="2"/>
      <c r="AQ78" s="16"/>
      <c r="AR78" s="16"/>
      <c r="AS78" s="2"/>
      <c r="AT78" s="2"/>
      <c r="AU78" s="2"/>
      <c r="AV78" s="2"/>
      <c r="AW78" s="2"/>
    </row>
    <row r="79" spans="1:49" x14ac:dyDescent="0.2">
      <c r="A79" s="16"/>
      <c r="B79" s="16"/>
      <c r="C79" s="2"/>
      <c r="D79" s="2"/>
      <c r="E79" s="2"/>
      <c r="F79" s="2"/>
      <c r="G79" s="2"/>
      <c r="H79" s="16"/>
      <c r="I79" s="16"/>
      <c r="J79" s="2"/>
      <c r="K79" s="2"/>
      <c r="L79" s="2"/>
      <c r="M79" s="2"/>
      <c r="N79" s="2"/>
      <c r="O79" s="16"/>
      <c r="P79" s="16"/>
      <c r="Q79" s="2"/>
      <c r="R79" s="2"/>
      <c r="S79" s="2"/>
      <c r="T79" s="2"/>
      <c r="U79" s="2"/>
      <c r="V79" s="16"/>
      <c r="W79" s="16"/>
      <c r="X79" s="2"/>
      <c r="Y79" s="2"/>
      <c r="Z79" s="2"/>
      <c r="AA79" s="2"/>
      <c r="AB79" s="2"/>
      <c r="AC79" s="16"/>
      <c r="AD79" s="16"/>
      <c r="AE79" s="2"/>
      <c r="AF79" s="2"/>
      <c r="AG79" s="2"/>
      <c r="AH79" s="2"/>
      <c r="AI79" s="2"/>
      <c r="AJ79" s="16"/>
      <c r="AK79" s="16"/>
      <c r="AL79" s="2"/>
      <c r="AM79" s="2"/>
      <c r="AN79" s="2"/>
      <c r="AO79" s="2"/>
      <c r="AP79" s="2"/>
      <c r="AQ79" s="16"/>
      <c r="AR79" s="16"/>
      <c r="AS79" s="2"/>
      <c r="AT79" s="2"/>
      <c r="AU79" s="2"/>
      <c r="AV79" s="2"/>
      <c r="AW79" s="2"/>
    </row>
    <row r="80" spans="1:49" x14ac:dyDescent="0.2">
      <c r="A80" s="16"/>
      <c r="B80" s="16"/>
      <c r="C80" s="2"/>
      <c r="D80" s="2"/>
      <c r="E80" s="2"/>
      <c r="F80" s="2"/>
      <c r="G80" s="2"/>
      <c r="H80" s="16"/>
      <c r="I80" s="16"/>
      <c r="J80" s="2"/>
      <c r="K80" s="2"/>
      <c r="L80" s="2"/>
      <c r="M80" s="2"/>
      <c r="N80" s="2"/>
      <c r="O80" s="16"/>
      <c r="P80" s="16"/>
      <c r="Q80" s="2"/>
      <c r="R80" s="2"/>
      <c r="S80" s="2"/>
      <c r="T80" s="2"/>
      <c r="U80" s="2"/>
      <c r="V80" s="16"/>
      <c r="W80" s="16"/>
      <c r="X80" s="2"/>
      <c r="Y80" s="2"/>
      <c r="Z80" s="2"/>
      <c r="AA80" s="2"/>
      <c r="AB80" s="2"/>
      <c r="AC80" s="16"/>
      <c r="AD80" s="16"/>
      <c r="AE80" s="2"/>
      <c r="AF80" s="2"/>
      <c r="AG80" s="2"/>
      <c r="AH80" s="2"/>
      <c r="AI80" s="2"/>
      <c r="AJ80" s="16"/>
      <c r="AK80" s="16"/>
      <c r="AL80" s="2"/>
      <c r="AM80" s="2"/>
      <c r="AN80" s="2"/>
      <c r="AO80" s="2"/>
      <c r="AP80" s="2"/>
      <c r="AQ80" s="16"/>
      <c r="AR80" s="16"/>
      <c r="AS80" s="2"/>
      <c r="AT80" s="2"/>
      <c r="AU80" s="2"/>
      <c r="AV80" s="2"/>
      <c r="AW80" s="2"/>
    </row>
    <row r="81" spans="1:49" x14ac:dyDescent="0.2">
      <c r="A81" s="16"/>
      <c r="B81" s="16"/>
      <c r="C81" s="2"/>
      <c r="D81" s="2"/>
      <c r="E81" s="2"/>
      <c r="F81" s="2"/>
      <c r="G81" s="2"/>
      <c r="H81" s="16"/>
      <c r="I81" s="16"/>
      <c r="J81" s="2"/>
      <c r="K81" s="2"/>
      <c r="L81" s="2"/>
      <c r="M81" s="2"/>
      <c r="N81" s="2"/>
      <c r="O81" s="16"/>
      <c r="P81" s="16"/>
      <c r="Q81" s="2"/>
      <c r="R81" s="2"/>
      <c r="S81" s="2"/>
      <c r="T81" s="2"/>
      <c r="U81" s="2"/>
      <c r="V81" s="16"/>
      <c r="W81" s="16"/>
      <c r="X81" s="2"/>
      <c r="Y81" s="2"/>
      <c r="Z81" s="2"/>
      <c r="AA81" s="2"/>
      <c r="AB81" s="2"/>
      <c r="AC81" s="16"/>
      <c r="AD81" s="16"/>
      <c r="AE81" s="2"/>
      <c r="AF81" s="2"/>
      <c r="AG81" s="2"/>
      <c r="AH81" s="2"/>
      <c r="AI81" s="2"/>
      <c r="AJ81" s="16"/>
      <c r="AK81" s="16"/>
      <c r="AL81" s="2"/>
      <c r="AM81" s="2"/>
      <c r="AN81" s="2"/>
      <c r="AO81" s="2"/>
      <c r="AP81" s="2"/>
      <c r="AQ81" s="16"/>
      <c r="AR81" s="16"/>
      <c r="AS81" s="2"/>
      <c r="AT81" s="2"/>
      <c r="AU81" s="2"/>
      <c r="AV81" s="2"/>
      <c r="AW81" s="2"/>
    </row>
    <row r="82" spans="1:49" ht="90.6" customHeight="1" thickBot="1" x14ac:dyDescent="0.25">
      <c r="A82" s="96" t="s">
        <v>7</v>
      </c>
      <c r="B82" s="96"/>
      <c r="C82" s="93" t="str">
        <f>C61</f>
        <v>Уровень занятости женщин, имеющих детей дошкольного возраста, процент</v>
      </c>
      <c r="D82" s="93"/>
      <c r="E82" s="93"/>
      <c r="F82" s="93"/>
      <c r="G82" s="93"/>
      <c r="H82" s="96" t="s">
        <v>7</v>
      </c>
      <c r="I82" s="96"/>
      <c r="J82" s="93" t="str">
        <f>J61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82" s="93"/>
      <c r="L82" s="93"/>
      <c r="M82" s="93"/>
      <c r="N82" s="93"/>
      <c r="O82" s="96" t="s">
        <v>7</v>
      </c>
      <c r="P82" s="96"/>
      <c r="Q82" s="93" t="str">
        <f>Q61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82" s="93"/>
      <c r="S82" s="93"/>
      <c r="T82" s="93"/>
      <c r="U82" s="93"/>
      <c r="V82" s="96" t="s">
        <v>7</v>
      </c>
      <c r="W82" s="96"/>
      <c r="X82" s="93" t="str">
        <f>X61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82" s="93"/>
      <c r="Z82" s="93"/>
      <c r="AA82" s="93"/>
      <c r="AB82" s="93"/>
      <c r="AC82" s="119" t="s">
        <v>7</v>
      </c>
      <c r="AD82" s="119"/>
      <c r="AE82" s="118" t="str">
        <f>AE61</f>
        <v>Доступность дошкольного образования для детей в возрасте от полутора до трех лет, проценты</v>
      </c>
      <c r="AF82" s="118"/>
      <c r="AG82" s="118"/>
      <c r="AH82" s="118"/>
      <c r="AI82" s="118"/>
      <c r="AJ82" s="96" t="s">
        <v>7</v>
      </c>
      <c r="AK82" s="96"/>
      <c r="AL82" s="93" t="str">
        <f>AL61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82" s="93"/>
      <c r="AN82" s="93"/>
      <c r="AO82" s="93"/>
      <c r="AP82" s="93"/>
      <c r="AQ82" s="96" t="s">
        <v>7</v>
      </c>
      <c r="AR82" s="96"/>
      <c r="AS82" s="93" t="str">
        <f>AS61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82" s="93"/>
      <c r="AU82" s="93"/>
      <c r="AV82" s="93"/>
      <c r="AW82" s="93"/>
    </row>
    <row r="83" spans="1:49" ht="27" customHeight="1" thickBot="1" x14ac:dyDescent="0.25">
      <c r="A83" s="96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96"/>
      <c r="C83" s="96"/>
      <c r="D83" s="3">
        <f>D11</f>
        <v>67</v>
      </c>
      <c r="H83" s="96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96"/>
      <c r="J83" s="96"/>
      <c r="K83" s="3">
        <f>K11</f>
        <v>857</v>
      </c>
      <c r="O83" s="96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96"/>
      <c r="Q83" s="96"/>
      <c r="R83" s="3">
        <f>R11</f>
        <v>21863</v>
      </c>
      <c r="V83" s="96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96"/>
      <c r="X83" s="96"/>
      <c r="Y83" s="3">
        <f>Y11</f>
        <v>310</v>
      </c>
      <c r="AC83" s="96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96"/>
      <c r="AE83" s="117"/>
      <c r="AF83" s="3">
        <f>AF11</f>
        <v>100</v>
      </c>
      <c r="AJ83" s="96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96"/>
      <c r="AL83" s="96"/>
      <c r="AM83" s="3">
        <f>AM11</f>
        <v>1.4</v>
      </c>
      <c r="AQ83" s="96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96"/>
      <c r="AS83" s="96"/>
      <c r="AT83" s="3">
        <f>AT11</f>
        <v>23.62</v>
      </c>
    </row>
    <row r="84" spans="1:49" ht="27" customHeight="1" thickBot="1" x14ac:dyDescent="0.25">
      <c r="A84" s="96" t="str">
        <f>"Значение по муниципалитету на конец "&amp;A64&amp;" года"</f>
        <v>Значение по муниципалитету на конец 2021 года</v>
      </c>
      <c r="B84" s="96"/>
      <c r="C84" s="96"/>
      <c r="D84" s="3" t="str">
        <f>D14</f>
        <v>???</v>
      </c>
      <c r="H84" s="96" t="str">
        <f>"Значение по муниципалитету на конец "&amp;H64&amp;" года"</f>
        <v>Значение по муниципалитету на конец 2021 года</v>
      </c>
      <c r="I84" s="96"/>
      <c r="J84" s="96"/>
      <c r="K84" s="3" t="str">
        <f>K14</f>
        <v>???</v>
      </c>
      <c r="O84" s="96" t="str">
        <f>"Значение по муниципалитету на конец "&amp;O64&amp;" года"</f>
        <v>Значение по муниципалитету на конец 2021 года</v>
      </c>
      <c r="P84" s="96"/>
      <c r="Q84" s="96"/>
      <c r="R84" s="3">
        <f>R14</f>
        <v>470</v>
      </c>
      <c r="V84" s="96" t="str">
        <f>"Значение по муниципалитету на конец "&amp;V64&amp;" года"</f>
        <v>Значение по муниципалитету на конец 2021 года</v>
      </c>
      <c r="W84" s="96"/>
      <c r="X84" s="96"/>
      <c r="Y84" s="3">
        <f>Y14</f>
        <v>12</v>
      </c>
      <c r="AC84" s="96" t="str">
        <f>"Значение по муниципалитету на конец "&amp;AC64&amp;" года"</f>
        <v>Значение по муниципалитету на конец 2021 года</v>
      </c>
      <c r="AD84" s="96"/>
      <c r="AE84" s="117"/>
      <c r="AF84" s="3">
        <f>AF14</f>
        <v>69.099999999999994</v>
      </c>
      <c r="AJ84" s="96" t="str">
        <f>"Значение по муниципалитету на конец "&amp;AJ64&amp;" года"</f>
        <v>Значение по муниципалитету на конец 2021 года</v>
      </c>
      <c r="AK84" s="96"/>
      <c r="AL84" s="96"/>
      <c r="AM84" s="3">
        <f>AM14</f>
        <v>2.5</v>
      </c>
      <c r="AQ84" s="96" t="str">
        <f>"Значение по муниципалитету на конец "&amp;AQ64&amp;" года"</f>
        <v>Значение по муниципалитету на конец 2021 года</v>
      </c>
      <c r="AR84" s="96"/>
      <c r="AS84" s="96"/>
      <c r="AT84" s="3">
        <f>AT14</f>
        <v>70.900000000000006</v>
      </c>
    </row>
    <row r="85" spans="1:49" ht="29.45" customHeight="1" x14ac:dyDescent="0.2">
      <c r="A85" s="27">
        <v>2022</v>
      </c>
      <c r="B85" s="103" t="str">
        <f>"ДОРОЖНАЯ КАРТА НА "&amp;A85&amp;" ГОД"</f>
        <v>ДОРОЖНАЯ КАРТА НА 2022 ГОД</v>
      </c>
      <c r="C85" s="103"/>
      <c r="D85" s="103"/>
      <c r="E85" s="103"/>
      <c r="F85" s="103"/>
      <c r="G85" s="103"/>
      <c r="H85" s="27">
        <v>2022</v>
      </c>
      <c r="I85" s="103" t="str">
        <f>"ДОРОЖНАЯ КАРТА НА "&amp;H85&amp;" ГОД"</f>
        <v>ДОРОЖНАЯ КАРТА НА 2022 ГОД</v>
      </c>
      <c r="J85" s="103"/>
      <c r="K85" s="103"/>
      <c r="L85" s="103"/>
      <c r="M85" s="103"/>
      <c r="N85" s="103"/>
      <c r="O85" s="27">
        <v>2022</v>
      </c>
      <c r="P85" s="103" t="str">
        <f>"ДОРОЖНАЯ КАРТА НА "&amp;O85&amp;" ГОД"</f>
        <v>ДОРОЖНАЯ КАРТА НА 2022 ГОД</v>
      </c>
      <c r="Q85" s="103"/>
      <c r="R85" s="103"/>
      <c r="S85" s="103"/>
      <c r="T85" s="103"/>
      <c r="U85" s="103"/>
      <c r="V85" s="27">
        <v>2022</v>
      </c>
      <c r="W85" s="103" t="str">
        <f>"ДОРОЖНАЯ КАРТА НА "&amp;V85&amp;" ГОД"</f>
        <v>ДОРОЖНАЯ КАРТА НА 2022 ГОД</v>
      </c>
      <c r="X85" s="103"/>
      <c r="Y85" s="103"/>
      <c r="Z85" s="103"/>
      <c r="AA85" s="103"/>
      <c r="AB85" s="103"/>
      <c r="AC85" s="27">
        <v>2022</v>
      </c>
      <c r="AD85" s="103" t="str">
        <f>"ДОРОЖНАЯ КАРТА НА "&amp;AC85&amp;" ГОД"</f>
        <v>ДОРОЖНАЯ КАРТА НА 2022 ГОД</v>
      </c>
      <c r="AE85" s="103"/>
      <c r="AF85" s="103"/>
      <c r="AG85" s="103"/>
      <c r="AH85" s="103"/>
      <c r="AI85" s="103"/>
      <c r="AJ85" s="27">
        <v>2022</v>
      </c>
      <c r="AK85" s="103" t="str">
        <f>"ДОРОЖНАЯ КАРТА НА "&amp;AJ85&amp;" ГОД"</f>
        <v>ДОРОЖНАЯ КАРТА НА 2022 ГОД</v>
      </c>
      <c r="AL85" s="103"/>
      <c r="AM85" s="103"/>
      <c r="AN85" s="103"/>
      <c r="AO85" s="103"/>
      <c r="AP85" s="103"/>
      <c r="AQ85" s="27">
        <v>2022</v>
      </c>
      <c r="AR85" s="103" t="str">
        <f>"ДОРОЖНАЯ КАРТА НА "&amp;AQ85&amp;" ГОД"</f>
        <v>ДОРОЖНАЯ КАРТА НА 2022 ГОД</v>
      </c>
      <c r="AS85" s="103"/>
      <c r="AT85" s="103"/>
      <c r="AU85" s="103"/>
      <c r="AV85" s="103"/>
      <c r="AW85" s="103"/>
    </row>
    <row r="86" spans="1:49" ht="24.6" customHeight="1" x14ac:dyDescent="0.2">
      <c r="A86" s="9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93"/>
      <c r="C86" s="93"/>
      <c r="D86" s="93"/>
      <c r="E86" s="93"/>
      <c r="F86" s="93"/>
      <c r="G86" s="93"/>
      <c r="H86" s="9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93"/>
      <c r="J86" s="93"/>
      <c r="K86" s="93"/>
      <c r="L86" s="93"/>
      <c r="M86" s="93"/>
      <c r="N86" s="93"/>
      <c r="O86" s="9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93"/>
      <c r="Q86" s="93"/>
      <c r="R86" s="93"/>
      <c r="S86" s="93"/>
      <c r="T86" s="93"/>
      <c r="U86" s="93"/>
      <c r="V86" s="93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93"/>
      <c r="X86" s="93"/>
      <c r="Y86" s="93"/>
      <c r="Z86" s="93"/>
      <c r="AA86" s="93"/>
      <c r="AB86" s="93"/>
      <c r="AC86" s="120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120"/>
      <c r="AE86" s="120"/>
      <c r="AF86" s="120"/>
      <c r="AG86" s="120"/>
      <c r="AH86" s="120"/>
      <c r="AI86" s="120"/>
      <c r="AJ86" s="93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93"/>
      <c r="AL86" s="93"/>
      <c r="AM86" s="93"/>
      <c r="AN86" s="93"/>
      <c r="AO86" s="93"/>
      <c r="AP86" s="93"/>
      <c r="AQ86" s="93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93"/>
      <c r="AS86" s="93"/>
      <c r="AT86" s="93"/>
      <c r="AU86" s="93"/>
      <c r="AV86" s="93"/>
      <c r="AW86" s="93"/>
    </row>
    <row r="87" spans="1:49" ht="28.5" x14ac:dyDescent="0.2">
      <c r="A87" s="2" t="s">
        <v>0</v>
      </c>
      <c r="B87" s="2" t="s">
        <v>1</v>
      </c>
      <c r="C87" s="2" t="s">
        <v>2</v>
      </c>
      <c r="D87" s="2" t="s">
        <v>6</v>
      </c>
      <c r="E87" s="2" t="s">
        <v>3</v>
      </c>
      <c r="F87" s="2" t="s">
        <v>4</v>
      </c>
      <c r="G87" s="2" t="s">
        <v>5</v>
      </c>
      <c r="H87" s="2" t="s">
        <v>0</v>
      </c>
      <c r="I87" s="2" t="s">
        <v>1</v>
      </c>
      <c r="J87" s="2" t="s">
        <v>2</v>
      </c>
      <c r="K87" s="2" t="s">
        <v>6</v>
      </c>
      <c r="L87" s="2" t="s">
        <v>3</v>
      </c>
      <c r="M87" s="2" t="s">
        <v>4</v>
      </c>
      <c r="N87" s="2" t="s">
        <v>5</v>
      </c>
      <c r="O87" s="2" t="s">
        <v>0</v>
      </c>
      <c r="P87" s="2" t="s">
        <v>1</v>
      </c>
      <c r="Q87" s="2" t="s">
        <v>2</v>
      </c>
      <c r="R87" s="2" t="s">
        <v>6</v>
      </c>
      <c r="S87" s="2" t="s">
        <v>3</v>
      </c>
      <c r="T87" s="2" t="s">
        <v>4</v>
      </c>
      <c r="U87" s="2" t="s">
        <v>5</v>
      </c>
      <c r="V87" s="2" t="s">
        <v>0</v>
      </c>
      <c r="W87" s="2" t="s">
        <v>1</v>
      </c>
      <c r="X87" s="2" t="s">
        <v>2</v>
      </c>
      <c r="Y87" s="2" t="s">
        <v>6</v>
      </c>
      <c r="Z87" s="2" t="s">
        <v>3</v>
      </c>
      <c r="AA87" s="2" t="s">
        <v>4</v>
      </c>
      <c r="AB87" s="2" t="s">
        <v>5</v>
      </c>
      <c r="AC87" s="2" t="s">
        <v>0</v>
      </c>
      <c r="AD87" s="2" t="s">
        <v>1</v>
      </c>
      <c r="AE87" s="2" t="s">
        <v>2</v>
      </c>
      <c r="AF87" s="2" t="s">
        <v>6</v>
      </c>
      <c r="AG87" s="2" t="s">
        <v>3</v>
      </c>
      <c r="AH87" s="2" t="s">
        <v>4</v>
      </c>
      <c r="AI87" s="2" t="s">
        <v>5</v>
      </c>
      <c r="AJ87" s="2" t="s">
        <v>0</v>
      </c>
      <c r="AK87" s="2" t="s">
        <v>1</v>
      </c>
      <c r="AL87" s="2" t="s">
        <v>2</v>
      </c>
      <c r="AM87" s="2" t="s">
        <v>6</v>
      </c>
      <c r="AN87" s="2" t="s">
        <v>3</v>
      </c>
      <c r="AO87" s="2" t="s">
        <v>4</v>
      </c>
      <c r="AP87" s="2" t="s">
        <v>5</v>
      </c>
      <c r="AQ87" s="2" t="s">
        <v>0</v>
      </c>
      <c r="AR87" s="2" t="s">
        <v>1</v>
      </c>
      <c r="AS87" s="2" t="s">
        <v>2</v>
      </c>
      <c r="AT87" s="2" t="s">
        <v>6</v>
      </c>
      <c r="AU87" s="2" t="s">
        <v>3</v>
      </c>
      <c r="AV87" s="2" t="s">
        <v>4</v>
      </c>
      <c r="AW87" s="2" t="s">
        <v>5</v>
      </c>
    </row>
    <row r="88" spans="1:49" x14ac:dyDescent="0.2">
      <c r="A88" s="16"/>
      <c r="B88" s="16"/>
      <c r="C88" s="2"/>
      <c r="D88" s="2"/>
      <c r="E88" s="2"/>
      <c r="F88" s="2"/>
      <c r="G88" s="2"/>
      <c r="H88" s="16"/>
      <c r="I88" s="16"/>
      <c r="J88" s="2"/>
      <c r="K88" s="2"/>
      <c r="L88" s="2"/>
      <c r="M88" s="2"/>
      <c r="N88" s="2"/>
      <c r="O88" s="16"/>
      <c r="P88" s="16"/>
      <c r="Q88" s="2"/>
      <c r="R88" s="2"/>
      <c r="S88" s="2"/>
      <c r="T88" s="2"/>
      <c r="U88" s="2"/>
      <c r="V88" s="16"/>
      <c r="W88" s="16"/>
      <c r="X88" s="2"/>
      <c r="Y88" s="2"/>
      <c r="Z88" s="2"/>
      <c r="AA88" s="2"/>
      <c r="AB88" s="2"/>
      <c r="AC88" s="16"/>
      <c r="AD88" s="16"/>
      <c r="AE88" s="2"/>
      <c r="AF88" s="2"/>
      <c r="AG88" s="2"/>
      <c r="AH88" s="2"/>
      <c r="AI88" s="2"/>
      <c r="AJ88" s="16"/>
      <c r="AK88" s="16"/>
      <c r="AL88" s="2"/>
      <c r="AM88" s="2"/>
      <c r="AN88" s="2"/>
      <c r="AO88" s="2"/>
      <c r="AP88" s="2"/>
      <c r="AQ88" s="16"/>
      <c r="AR88" s="16"/>
      <c r="AS88" s="2"/>
      <c r="AT88" s="2"/>
      <c r="AU88" s="2"/>
      <c r="AV88" s="2"/>
      <c r="AW88" s="2"/>
    </row>
    <row r="89" spans="1:49" x14ac:dyDescent="0.2">
      <c r="A89" s="16"/>
      <c r="B89" s="16"/>
      <c r="C89" s="2"/>
      <c r="D89" s="2"/>
      <c r="E89" s="2"/>
      <c r="F89" s="2"/>
      <c r="G89" s="2"/>
      <c r="H89" s="16"/>
      <c r="I89" s="16"/>
      <c r="J89" s="2"/>
      <c r="K89" s="2"/>
      <c r="L89" s="2"/>
      <c r="M89" s="2"/>
      <c r="N89" s="2"/>
      <c r="O89" s="16"/>
      <c r="P89" s="16"/>
      <c r="Q89" s="2"/>
      <c r="R89" s="2"/>
      <c r="S89" s="2"/>
      <c r="T89" s="2"/>
      <c r="U89" s="2"/>
      <c r="V89" s="16"/>
      <c r="W89" s="16"/>
      <c r="X89" s="2"/>
      <c r="Y89" s="2"/>
      <c r="Z89" s="2"/>
      <c r="AA89" s="2"/>
      <c r="AB89" s="2"/>
      <c r="AC89" s="16"/>
      <c r="AD89" s="16"/>
      <c r="AE89" s="2"/>
      <c r="AF89" s="2"/>
      <c r="AG89" s="2"/>
      <c r="AH89" s="2"/>
      <c r="AI89" s="2"/>
      <c r="AJ89" s="16"/>
      <c r="AK89" s="16"/>
      <c r="AL89" s="2"/>
      <c r="AM89" s="2"/>
      <c r="AN89" s="2"/>
      <c r="AO89" s="2"/>
      <c r="AP89" s="2"/>
      <c r="AQ89" s="16"/>
      <c r="AR89" s="16"/>
      <c r="AS89" s="2"/>
      <c r="AT89" s="2"/>
      <c r="AU89" s="2"/>
      <c r="AV89" s="2"/>
      <c r="AW89" s="2"/>
    </row>
    <row r="90" spans="1:49" x14ac:dyDescent="0.2">
      <c r="A90" s="16"/>
      <c r="B90" s="16"/>
      <c r="C90" s="2"/>
      <c r="D90" s="2"/>
      <c r="E90" s="2"/>
      <c r="F90" s="2"/>
      <c r="G90" s="2"/>
      <c r="H90" s="16"/>
      <c r="I90" s="16"/>
      <c r="J90" s="2"/>
      <c r="K90" s="2"/>
      <c r="L90" s="2"/>
      <c r="M90" s="2"/>
      <c r="N90" s="2"/>
      <c r="O90" s="16"/>
      <c r="P90" s="16"/>
      <c r="Q90" s="2"/>
      <c r="R90" s="2"/>
      <c r="S90" s="2"/>
      <c r="T90" s="2"/>
      <c r="U90" s="2"/>
      <c r="V90" s="16"/>
      <c r="W90" s="16"/>
      <c r="X90" s="2"/>
      <c r="Y90" s="2"/>
      <c r="Z90" s="2"/>
      <c r="AA90" s="2"/>
      <c r="AB90" s="2"/>
      <c r="AC90" s="16"/>
      <c r="AD90" s="16"/>
      <c r="AE90" s="2"/>
      <c r="AF90" s="2"/>
      <c r="AG90" s="2"/>
      <c r="AH90" s="2"/>
      <c r="AI90" s="2"/>
      <c r="AJ90" s="16"/>
      <c r="AK90" s="16"/>
      <c r="AL90" s="2"/>
      <c r="AM90" s="2"/>
      <c r="AN90" s="2"/>
      <c r="AO90" s="2"/>
      <c r="AP90" s="2"/>
      <c r="AQ90" s="16"/>
      <c r="AR90" s="16"/>
      <c r="AS90" s="2"/>
      <c r="AT90" s="2"/>
      <c r="AU90" s="2"/>
      <c r="AV90" s="2"/>
      <c r="AW90" s="2"/>
    </row>
    <row r="91" spans="1:49" x14ac:dyDescent="0.2">
      <c r="A91" s="16"/>
      <c r="B91" s="16"/>
      <c r="C91" s="2"/>
      <c r="D91" s="2"/>
      <c r="E91" s="2"/>
      <c r="F91" s="2"/>
      <c r="G91" s="2"/>
      <c r="H91" s="16"/>
      <c r="I91" s="16"/>
      <c r="J91" s="2"/>
      <c r="K91" s="2"/>
      <c r="L91" s="2"/>
      <c r="M91" s="2"/>
      <c r="N91" s="2"/>
      <c r="O91" s="16"/>
      <c r="P91" s="16"/>
      <c r="Q91" s="2"/>
      <c r="R91" s="2"/>
      <c r="S91" s="2"/>
      <c r="T91" s="2"/>
      <c r="U91" s="2"/>
      <c r="V91" s="16"/>
      <c r="W91" s="16"/>
      <c r="X91" s="2"/>
      <c r="Y91" s="2"/>
      <c r="Z91" s="2"/>
      <c r="AA91" s="2"/>
      <c r="AB91" s="2"/>
      <c r="AC91" s="16"/>
      <c r="AD91" s="16"/>
      <c r="AE91" s="2"/>
      <c r="AF91" s="2"/>
      <c r="AG91" s="2"/>
      <c r="AH91" s="2"/>
      <c r="AI91" s="2"/>
      <c r="AJ91" s="16"/>
      <c r="AK91" s="16"/>
      <c r="AL91" s="2"/>
      <c r="AM91" s="2"/>
      <c r="AN91" s="2"/>
      <c r="AO91" s="2"/>
      <c r="AP91" s="2"/>
      <c r="AQ91" s="16"/>
      <c r="AR91" s="16"/>
      <c r="AS91" s="2"/>
      <c r="AT91" s="2"/>
      <c r="AU91" s="2"/>
      <c r="AV91" s="2"/>
      <c r="AW91" s="2"/>
    </row>
    <row r="92" spans="1:49" x14ac:dyDescent="0.2">
      <c r="A92" s="16"/>
      <c r="B92" s="16"/>
      <c r="C92" s="2"/>
      <c r="D92" s="2"/>
      <c r="E92" s="2"/>
      <c r="F92" s="2"/>
      <c r="G92" s="2"/>
      <c r="H92" s="16"/>
      <c r="I92" s="16"/>
      <c r="J92" s="2"/>
      <c r="K92" s="2"/>
      <c r="L92" s="2"/>
      <c r="M92" s="2"/>
      <c r="N92" s="2"/>
      <c r="O92" s="16"/>
      <c r="P92" s="16"/>
      <c r="Q92" s="2"/>
      <c r="R92" s="2"/>
      <c r="S92" s="2"/>
      <c r="T92" s="2"/>
      <c r="U92" s="2"/>
      <c r="V92" s="16"/>
      <c r="W92" s="16"/>
      <c r="X92" s="2"/>
      <c r="Y92" s="2"/>
      <c r="Z92" s="2"/>
      <c r="AA92" s="2"/>
      <c r="AB92" s="2"/>
      <c r="AC92" s="16"/>
      <c r="AD92" s="16"/>
      <c r="AE92" s="2"/>
      <c r="AF92" s="2"/>
      <c r="AG92" s="2"/>
      <c r="AH92" s="2"/>
      <c r="AI92" s="2"/>
      <c r="AJ92" s="16"/>
      <c r="AK92" s="16"/>
      <c r="AL92" s="2"/>
      <c r="AM92" s="2"/>
      <c r="AN92" s="2"/>
      <c r="AO92" s="2"/>
      <c r="AP92" s="2"/>
      <c r="AQ92" s="16"/>
      <c r="AR92" s="16"/>
      <c r="AS92" s="2"/>
      <c r="AT92" s="2"/>
      <c r="AU92" s="2"/>
      <c r="AV92" s="2"/>
      <c r="AW92" s="2"/>
    </row>
    <row r="93" spans="1:49" x14ac:dyDescent="0.2">
      <c r="A93" s="16"/>
      <c r="B93" s="16"/>
      <c r="C93" s="2"/>
      <c r="D93" s="2"/>
      <c r="E93" s="2"/>
      <c r="F93" s="2"/>
      <c r="G93" s="2"/>
      <c r="H93" s="16"/>
      <c r="I93" s="16"/>
      <c r="J93" s="2"/>
      <c r="K93" s="2"/>
      <c r="L93" s="2"/>
      <c r="M93" s="2"/>
      <c r="N93" s="2"/>
      <c r="O93" s="16"/>
      <c r="P93" s="16"/>
      <c r="Q93" s="2"/>
      <c r="R93" s="2"/>
      <c r="S93" s="2"/>
      <c r="T93" s="2"/>
      <c r="U93" s="2"/>
      <c r="V93" s="16"/>
      <c r="W93" s="16"/>
      <c r="X93" s="2"/>
      <c r="Y93" s="2"/>
      <c r="Z93" s="2"/>
      <c r="AA93" s="2"/>
      <c r="AB93" s="2"/>
      <c r="AC93" s="16"/>
      <c r="AD93" s="16"/>
      <c r="AE93" s="2"/>
      <c r="AF93" s="2"/>
      <c r="AG93" s="2"/>
      <c r="AH93" s="2"/>
      <c r="AI93" s="2"/>
      <c r="AJ93" s="16"/>
      <c r="AK93" s="16"/>
      <c r="AL93" s="2"/>
      <c r="AM93" s="2"/>
      <c r="AN93" s="2"/>
      <c r="AO93" s="2"/>
      <c r="AP93" s="2"/>
      <c r="AQ93" s="16"/>
      <c r="AR93" s="16"/>
      <c r="AS93" s="2"/>
      <c r="AT93" s="2"/>
      <c r="AU93" s="2"/>
      <c r="AV93" s="2"/>
      <c r="AW93" s="2"/>
    </row>
    <row r="94" spans="1:49" x14ac:dyDescent="0.2">
      <c r="A94" s="16"/>
      <c r="B94" s="16"/>
      <c r="C94" s="2"/>
      <c r="D94" s="2"/>
      <c r="E94" s="2"/>
      <c r="F94" s="2"/>
      <c r="G94" s="2"/>
      <c r="H94" s="16"/>
      <c r="I94" s="16"/>
      <c r="J94" s="2"/>
      <c r="K94" s="2"/>
      <c r="L94" s="2"/>
      <c r="M94" s="2"/>
      <c r="N94" s="2"/>
      <c r="O94" s="16"/>
      <c r="P94" s="16"/>
      <c r="Q94" s="2"/>
      <c r="R94" s="2"/>
      <c r="S94" s="2"/>
      <c r="T94" s="2"/>
      <c r="U94" s="2"/>
      <c r="V94" s="16"/>
      <c r="W94" s="16"/>
      <c r="X94" s="2"/>
      <c r="Y94" s="2"/>
      <c r="Z94" s="2"/>
      <c r="AA94" s="2"/>
      <c r="AB94" s="2"/>
      <c r="AC94" s="16"/>
      <c r="AD94" s="16"/>
      <c r="AE94" s="2"/>
      <c r="AF94" s="2"/>
      <c r="AG94" s="2"/>
      <c r="AH94" s="2"/>
      <c r="AI94" s="2"/>
      <c r="AJ94" s="16"/>
      <c r="AK94" s="16"/>
      <c r="AL94" s="2"/>
      <c r="AM94" s="2"/>
      <c r="AN94" s="2"/>
      <c r="AO94" s="2"/>
      <c r="AP94" s="2"/>
      <c r="AQ94" s="16"/>
      <c r="AR94" s="16"/>
      <c r="AS94" s="2"/>
      <c r="AT94" s="2"/>
      <c r="AU94" s="2"/>
      <c r="AV94" s="2"/>
      <c r="AW94" s="2"/>
    </row>
    <row r="95" spans="1:49" x14ac:dyDescent="0.2">
      <c r="A95" s="16"/>
      <c r="B95" s="16"/>
      <c r="C95" s="2"/>
      <c r="D95" s="2"/>
      <c r="E95" s="2"/>
      <c r="F95" s="2"/>
      <c r="G95" s="2"/>
      <c r="H95" s="16"/>
      <c r="I95" s="16"/>
      <c r="J95" s="2"/>
      <c r="K95" s="2"/>
      <c r="L95" s="2"/>
      <c r="M95" s="2"/>
      <c r="N95" s="2"/>
      <c r="O95" s="16"/>
      <c r="P95" s="16"/>
      <c r="Q95" s="2"/>
      <c r="R95" s="2"/>
      <c r="S95" s="2"/>
      <c r="T95" s="2"/>
      <c r="U95" s="2"/>
      <c r="V95" s="16"/>
      <c r="W95" s="16"/>
      <c r="X95" s="2"/>
      <c r="Y95" s="2"/>
      <c r="Z95" s="2"/>
      <c r="AA95" s="2"/>
      <c r="AB95" s="2"/>
      <c r="AC95" s="16"/>
      <c r="AD95" s="16"/>
      <c r="AE95" s="2"/>
      <c r="AF95" s="2"/>
      <c r="AG95" s="2"/>
      <c r="AH95" s="2"/>
      <c r="AI95" s="2"/>
      <c r="AJ95" s="16"/>
      <c r="AK95" s="16"/>
      <c r="AL95" s="2"/>
      <c r="AM95" s="2"/>
      <c r="AN95" s="2"/>
      <c r="AO95" s="2"/>
      <c r="AP95" s="2"/>
      <c r="AQ95" s="16"/>
      <c r="AR95" s="16"/>
      <c r="AS95" s="2"/>
      <c r="AT95" s="2"/>
      <c r="AU95" s="2"/>
      <c r="AV95" s="2"/>
      <c r="AW95" s="2"/>
    </row>
    <row r="96" spans="1:49" x14ac:dyDescent="0.2">
      <c r="A96" s="16"/>
      <c r="B96" s="16"/>
      <c r="C96" s="2"/>
      <c r="D96" s="2"/>
      <c r="E96" s="2"/>
      <c r="F96" s="2"/>
      <c r="G96" s="2"/>
      <c r="H96" s="16"/>
      <c r="I96" s="16"/>
      <c r="J96" s="2"/>
      <c r="K96" s="2"/>
      <c r="L96" s="2"/>
      <c r="M96" s="2"/>
      <c r="N96" s="2"/>
      <c r="O96" s="16"/>
      <c r="P96" s="16"/>
      <c r="Q96" s="2"/>
      <c r="R96" s="2"/>
      <c r="S96" s="2"/>
      <c r="T96" s="2"/>
      <c r="U96" s="2"/>
      <c r="V96" s="16"/>
      <c r="W96" s="16"/>
      <c r="X96" s="2"/>
      <c r="Y96" s="2"/>
      <c r="Z96" s="2"/>
      <c r="AA96" s="2"/>
      <c r="AB96" s="2"/>
      <c r="AC96" s="16"/>
      <c r="AD96" s="16"/>
      <c r="AE96" s="2"/>
      <c r="AF96" s="2"/>
      <c r="AG96" s="2"/>
      <c r="AH96" s="2"/>
      <c r="AI96" s="2"/>
      <c r="AJ96" s="16"/>
      <c r="AK96" s="16"/>
      <c r="AL96" s="2"/>
      <c r="AM96" s="2"/>
      <c r="AN96" s="2"/>
      <c r="AO96" s="2"/>
      <c r="AP96" s="2"/>
      <c r="AQ96" s="16"/>
      <c r="AR96" s="16"/>
      <c r="AS96" s="2"/>
      <c r="AT96" s="2"/>
      <c r="AU96" s="2"/>
      <c r="AV96" s="2"/>
      <c r="AW96" s="2"/>
    </row>
    <row r="97" spans="1:49" x14ac:dyDescent="0.2">
      <c r="A97" s="16"/>
      <c r="B97" s="16"/>
      <c r="C97" s="2"/>
      <c r="D97" s="2"/>
      <c r="E97" s="2"/>
      <c r="F97" s="2"/>
      <c r="G97" s="2"/>
      <c r="H97" s="16"/>
      <c r="I97" s="16"/>
      <c r="J97" s="2"/>
      <c r="K97" s="2"/>
      <c r="L97" s="2"/>
      <c r="M97" s="2"/>
      <c r="N97" s="2"/>
      <c r="O97" s="16"/>
      <c r="P97" s="16"/>
      <c r="Q97" s="2"/>
      <c r="R97" s="2"/>
      <c r="S97" s="2"/>
      <c r="T97" s="2"/>
      <c r="U97" s="2"/>
      <c r="V97" s="16"/>
      <c r="W97" s="16"/>
      <c r="X97" s="2"/>
      <c r="Y97" s="2"/>
      <c r="Z97" s="2"/>
      <c r="AA97" s="2"/>
      <c r="AB97" s="2"/>
      <c r="AC97" s="16"/>
      <c r="AD97" s="16"/>
      <c r="AE97" s="2"/>
      <c r="AF97" s="2"/>
      <c r="AG97" s="2"/>
      <c r="AH97" s="2"/>
      <c r="AI97" s="2"/>
      <c r="AJ97" s="16"/>
      <c r="AK97" s="16"/>
      <c r="AL97" s="2"/>
      <c r="AM97" s="2"/>
      <c r="AN97" s="2"/>
      <c r="AO97" s="2"/>
      <c r="AP97" s="2"/>
      <c r="AQ97" s="16"/>
      <c r="AR97" s="16"/>
      <c r="AS97" s="2"/>
      <c r="AT97" s="2"/>
      <c r="AU97" s="2"/>
      <c r="AV97" s="2"/>
      <c r="AW97" s="2"/>
    </row>
    <row r="98" spans="1:49" x14ac:dyDescent="0.2">
      <c r="A98" s="16"/>
      <c r="B98" s="16"/>
      <c r="C98" s="2"/>
      <c r="D98" s="2"/>
      <c r="E98" s="2"/>
      <c r="F98" s="2"/>
      <c r="G98" s="2"/>
      <c r="H98" s="16"/>
      <c r="I98" s="16"/>
      <c r="J98" s="2"/>
      <c r="K98" s="2"/>
      <c r="L98" s="2"/>
      <c r="M98" s="2"/>
      <c r="N98" s="2"/>
      <c r="O98" s="16"/>
      <c r="P98" s="16"/>
      <c r="Q98" s="2"/>
      <c r="R98" s="2"/>
      <c r="S98" s="2"/>
      <c r="T98" s="2"/>
      <c r="U98" s="2"/>
      <c r="V98" s="16"/>
      <c r="W98" s="16"/>
      <c r="X98" s="2"/>
      <c r="Y98" s="2"/>
      <c r="Z98" s="2"/>
      <c r="AA98" s="2"/>
      <c r="AB98" s="2"/>
      <c r="AC98" s="16"/>
      <c r="AD98" s="16"/>
      <c r="AE98" s="2"/>
      <c r="AF98" s="2"/>
      <c r="AG98" s="2"/>
      <c r="AH98" s="2"/>
      <c r="AI98" s="2"/>
      <c r="AJ98" s="16"/>
      <c r="AK98" s="16"/>
      <c r="AL98" s="2"/>
      <c r="AM98" s="2"/>
      <c r="AN98" s="2"/>
      <c r="AO98" s="2"/>
      <c r="AP98" s="2"/>
      <c r="AQ98" s="16"/>
      <c r="AR98" s="16"/>
      <c r="AS98" s="2"/>
      <c r="AT98" s="2"/>
      <c r="AU98" s="2"/>
      <c r="AV98" s="2"/>
      <c r="AW98" s="2"/>
    </row>
    <row r="99" spans="1:49" x14ac:dyDescent="0.2">
      <c r="A99" s="16"/>
      <c r="B99" s="16"/>
      <c r="C99" s="2"/>
      <c r="D99" s="2"/>
      <c r="E99" s="2"/>
      <c r="F99" s="2"/>
      <c r="G99" s="2"/>
      <c r="H99" s="16"/>
      <c r="I99" s="16"/>
      <c r="J99" s="2"/>
      <c r="K99" s="2"/>
      <c r="L99" s="2"/>
      <c r="M99" s="2"/>
      <c r="N99" s="2"/>
      <c r="O99" s="16"/>
      <c r="P99" s="16"/>
      <c r="Q99" s="2"/>
      <c r="R99" s="2"/>
      <c r="S99" s="2"/>
      <c r="T99" s="2"/>
      <c r="U99" s="2"/>
      <c r="V99" s="16"/>
      <c r="W99" s="16"/>
      <c r="X99" s="2"/>
      <c r="Y99" s="2"/>
      <c r="Z99" s="2"/>
      <c r="AA99" s="2"/>
      <c r="AB99" s="2"/>
      <c r="AC99" s="16"/>
      <c r="AD99" s="16"/>
      <c r="AE99" s="2"/>
      <c r="AF99" s="2"/>
      <c r="AG99" s="2"/>
      <c r="AH99" s="2"/>
      <c r="AI99" s="2"/>
      <c r="AJ99" s="16"/>
      <c r="AK99" s="16"/>
      <c r="AL99" s="2"/>
      <c r="AM99" s="2"/>
      <c r="AN99" s="2"/>
      <c r="AO99" s="2"/>
      <c r="AP99" s="2"/>
      <c r="AQ99" s="16"/>
      <c r="AR99" s="16"/>
      <c r="AS99" s="2"/>
      <c r="AT99" s="2"/>
      <c r="AU99" s="2"/>
      <c r="AV99" s="2"/>
      <c r="AW99" s="2"/>
    </row>
    <row r="100" spans="1:49" x14ac:dyDescent="0.2">
      <c r="A100" s="16"/>
      <c r="B100" s="16"/>
      <c r="C100" s="2"/>
      <c r="D100" s="2"/>
      <c r="E100" s="2"/>
      <c r="F100" s="2"/>
      <c r="G100" s="2"/>
      <c r="H100" s="16"/>
      <c r="I100" s="16"/>
      <c r="J100" s="2"/>
      <c r="K100" s="2"/>
      <c r="L100" s="2"/>
      <c r="M100" s="2"/>
      <c r="N100" s="2"/>
      <c r="O100" s="16"/>
      <c r="P100" s="16"/>
      <c r="Q100" s="2"/>
      <c r="R100" s="2"/>
      <c r="S100" s="2"/>
      <c r="T100" s="2"/>
      <c r="U100" s="2"/>
      <c r="V100" s="16"/>
      <c r="W100" s="16"/>
      <c r="X100" s="2"/>
      <c r="Y100" s="2"/>
      <c r="Z100" s="2"/>
      <c r="AA100" s="2"/>
      <c r="AB100" s="2"/>
      <c r="AC100" s="16"/>
      <c r="AD100" s="16"/>
      <c r="AE100" s="2"/>
      <c r="AF100" s="2"/>
      <c r="AG100" s="2"/>
      <c r="AH100" s="2"/>
      <c r="AI100" s="2"/>
      <c r="AJ100" s="16"/>
      <c r="AK100" s="16"/>
      <c r="AL100" s="2"/>
      <c r="AM100" s="2"/>
      <c r="AN100" s="2"/>
      <c r="AO100" s="2"/>
      <c r="AP100" s="2"/>
      <c r="AQ100" s="16"/>
      <c r="AR100" s="16"/>
      <c r="AS100" s="2"/>
      <c r="AT100" s="2"/>
      <c r="AU100" s="2"/>
      <c r="AV100" s="2"/>
      <c r="AW100" s="2"/>
    </row>
    <row r="101" spans="1:49" x14ac:dyDescent="0.2">
      <c r="A101" s="16"/>
      <c r="B101" s="16"/>
      <c r="C101" s="2"/>
      <c r="D101" s="2"/>
      <c r="E101" s="2"/>
      <c r="F101" s="2"/>
      <c r="G101" s="2"/>
      <c r="H101" s="16"/>
      <c r="I101" s="16"/>
      <c r="J101" s="2"/>
      <c r="K101" s="2"/>
      <c r="L101" s="2"/>
      <c r="M101" s="2"/>
      <c r="N101" s="2"/>
      <c r="O101" s="16"/>
      <c r="P101" s="16"/>
      <c r="Q101" s="2"/>
      <c r="R101" s="2"/>
      <c r="S101" s="2"/>
      <c r="T101" s="2"/>
      <c r="U101" s="2"/>
      <c r="V101" s="16"/>
      <c r="W101" s="16"/>
      <c r="X101" s="2"/>
      <c r="Y101" s="2"/>
      <c r="Z101" s="2"/>
      <c r="AA101" s="2"/>
      <c r="AB101" s="2"/>
      <c r="AC101" s="16"/>
      <c r="AD101" s="16"/>
      <c r="AE101" s="2"/>
      <c r="AF101" s="2"/>
      <c r="AG101" s="2"/>
      <c r="AH101" s="2"/>
      <c r="AI101" s="2"/>
      <c r="AJ101" s="16"/>
      <c r="AK101" s="16"/>
      <c r="AL101" s="2"/>
      <c r="AM101" s="2"/>
      <c r="AN101" s="2"/>
      <c r="AO101" s="2"/>
      <c r="AP101" s="2"/>
      <c r="AQ101" s="16"/>
      <c r="AR101" s="16"/>
      <c r="AS101" s="2"/>
      <c r="AT101" s="2"/>
      <c r="AU101" s="2"/>
      <c r="AV101" s="2"/>
      <c r="AW101" s="2"/>
    </row>
    <row r="102" spans="1:49" x14ac:dyDescent="0.2">
      <c r="A102" s="16"/>
      <c r="B102" s="16"/>
      <c r="C102" s="2"/>
      <c r="D102" s="2"/>
      <c r="E102" s="2"/>
      <c r="F102" s="2"/>
      <c r="G102" s="2"/>
      <c r="H102" s="16"/>
      <c r="I102" s="16"/>
      <c r="J102" s="2"/>
      <c r="K102" s="2"/>
      <c r="L102" s="2"/>
      <c r="M102" s="2"/>
      <c r="N102" s="2"/>
      <c r="O102" s="16"/>
      <c r="P102" s="16"/>
      <c r="Q102" s="2"/>
      <c r="R102" s="2"/>
      <c r="S102" s="2"/>
      <c r="T102" s="2"/>
      <c r="U102" s="2"/>
      <c r="V102" s="16"/>
      <c r="W102" s="16"/>
      <c r="X102" s="2"/>
      <c r="Y102" s="2"/>
      <c r="Z102" s="2"/>
      <c r="AA102" s="2"/>
      <c r="AB102" s="2"/>
      <c r="AC102" s="16"/>
      <c r="AD102" s="16"/>
      <c r="AE102" s="2"/>
      <c r="AF102" s="2"/>
      <c r="AG102" s="2"/>
      <c r="AH102" s="2"/>
      <c r="AI102" s="2"/>
      <c r="AJ102" s="16"/>
      <c r="AK102" s="16"/>
      <c r="AL102" s="2"/>
      <c r="AM102" s="2"/>
      <c r="AN102" s="2"/>
      <c r="AO102" s="2"/>
      <c r="AP102" s="2"/>
      <c r="AQ102" s="16"/>
      <c r="AR102" s="16"/>
      <c r="AS102" s="2"/>
      <c r="AT102" s="2"/>
      <c r="AU102" s="2"/>
      <c r="AV102" s="2"/>
      <c r="AW102" s="2"/>
    </row>
    <row r="103" spans="1:49" ht="90.6" customHeight="1" thickBot="1" x14ac:dyDescent="0.25">
      <c r="A103" s="96" t="s">
        <v>7</v>
      </c>
      <c r="B103" s="96"/>
      <c r="C103" s="93" t="str">
        <f>C82</f>
        <v>Уровень занятости женщин, имеющих детей дошкольного возраста, процент</v>
      </c>
      <c r="D103" s="93"/>
      <c r="E103" s="93"/>
      <c r="F103" s="93"/>
      <c r="G103" s="93"/>
      <c r="H103" s="96" t="s">
        <v>7</v>
      </c>
      <c r="I103" s="96"/>
      <c r="J103" s="93" t="str">
        <f>J82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03" s="93"/>
      <c r="L103" s="93"/>
      <c r="M103" s="93"/>
      <c r="N103" s="93"/>
      <c r="O103" s="96" t="s">
        <v>7</v>
      </c>
      <c r="P103" s="96"/>
      <c r="Q103" s="93" t="str">
        <f>Q82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03" s="93"/>
      <c r="S103" s="93"/>
      <c r="T103" s="93"/>
      <c r="U103" s="93"/>
      <c r="V103" s="96" t="s">
        <v>7</v>
      </c>
      <c r="W103" s="96"/>
      <c r="X103" s="93" t="str">
        <f>X82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03" s="93"/>
      <c r="Z103" s="93"/>
      <c r="AA103" s="93"/>
      <c r="AB103" s="93"/>
      <c r="AC103" s="119" t="s">
        <v>7</v>
      </c>
      <c r="AD103" s="119"/>
      <c r="AE103" s="118" t="str">
        <f>AE82</f>
        <v>Доступность дошкольного образования для детей в возрасте от полутора до трех лет, проценты</v>
      </c>
      <c r="AF103" s="118"/>
      <c r="AG103" s="118"/>
      <c r="AH103" s="118"/>
      <c r="AI103" s="118"/>
      <c r="AJ103" s="96" t="s">
        <v>7</v>
      </c>
      <c r="AK103" s="96"/>
      <c r="AL103" s="93" t="str">
        <f>AL82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03" s="93"/>
      <c r="AN103" s="93"/>
      <c r="AO103" s="93"/>
      <c r="AP103" s="93"/>
      <c r="AQ103" s="96" t="s">
        <v>7</v>
      </c>
      <c r="AR103" s="96"/>
      <c r="AS103" s="93" t="str">
        <f>AS82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03" s="93"/>
      <c r="AU103" s="93"/>
      <c r="AV103" s="93"/>
      <c r="AW103" s="93"/>
    </row>
    <row r="104" spans="1:49" ht="27" customHeight="1" thickBot="1" x14ac:dyDescent="0.25">
      <c r="A104" s="96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96"/>
      <c r="C104" s="96"/>
      <c r="D104" s="3">
        <f>E11</f>
        <v>67.400000000000006</v>
      </c>
      <c r="H104" s="96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96"/>
      <c r="J104" s="96"/>
      <c r="K104" s="3">
        <f>L11</f>
        <v>1076</v>
      </c>
      <c r="O104" s="96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96"/>
      <c r="Q104" s="96"/>
      <c r="R104" s="3">
        <f>S11</f>
        <v>21863</v>
      </c>
      <c r="V104" s="96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96"/>
      <c r="X104" s="96"/>
      <c r="Y104" s="3">
        <f>Z11</f>
        <v>310</v>
      </c>
      <c r="AC104" s="96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96"/>
      <c r="AE104" s="117"/>
      <c r="AF104" s="3">
        <f>AG11</f>
        <v>100</v>
      </c>
      <c r="AJ104" s="96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96"/>
      <c r="AL104" s="96"/>
      <c r="AM104" s="3">
        <f>AN11</f>
        <v>1.4</v>
      </c>
      <c r="AQ104" s="96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96"/>
      <c r="AS104" s="96"/>
      <c r="AT104" s="3">
        <f>AU11</f>
        <v>24.23</v>
      </c>
    </row>
    <row r="105" spans="1:49" ht="27" customHeight="1" thickBot="1" x14ac:dyDescent="0.25">
      <c r="A105" s="96" t="str">
        <f>"Значение по муниципалитету на конец "&amp;A85&amp;" года"</f>
        <v>Значение по муниципалитету на конец 2022 года</v>
      </c>
      <c r="B105" s="96"/>
      <c r="C105" s="96"/>
      <c r="D105" s="3" t="str">
        <f>E14</f>
        <v>???</v>
      </c>
      <c r="H105" s="96" t="str">
        <f>"Значение по муниципалитету на конец "&amp;H85&amp;" года"</f>
        <v>Значение по муниципалитету на конец 2022 года</v>
      </c>
      <c r="I105" s="96"/>
      <c r="J105" s="96"/>
      <c r="K105" s="3" t="str">
        <f>L14</f>
        <v>???</v>
      </c>
      <c r="O105" s="96" t="str">
        <f>"Значение по муниципалитету на конец "&amp;O85&amp;" года"</f>
        <v>Значение по муниципалитету на конец 2022 года</v>
      </c>
      <c r="P105" s="96"/>
      <c r="Q105" s="96"/>
      <c r="R105" s="3">
        <f>S14</f>
        <v>475</v>
      </c>
      <c r="V105" s="96" t="str">
        <f>"Значение по муниципалитету на конец "&amp;V85&amp;" года"</f>
        <v>Значение по муниципалитету на конец 2022 года</v>
      </c>
      <c r="W105" s="96"/>
      <c r="X105" s="96"/>
      <c r="Y105" s="3">
        <f>Z14</f>
        <v>13</v>
      </c>
      <c r="AC105" s="96" t="str">
        <f>"Значение по муниципалитету на конец "&amp;AC85&amp;" года"</f>
        <v>Значение по муниципалитету на конец 2022 года</v>
      </c>
      <c r="AD105" s="96"/>
      <c r="AE105" s="117"/>
      <c r="AF105" s="3">
        <f>AG14</f>
        <v>69.8</v>
      </c>
      <c r="AJ105" s="96" t="str">
        <f>"Значение по муниципалитету на конец "&amp;AJ85&amp;" года"</f>
        <v>Значение по муниципалитету на конец 2022 года</v>
      </c>
      <c r="AK105" s="96"/>
      <c r="AL105" s="96"/>
      <c r="AM105" s="3">
        <f>AN14</f>
        <v>2.7</v>
      </c>
      <c r="AQ105" s="96" t="str">
        <f>"Значение по муниципалитету на конец "&amp;AQ85&amp;" года"</f>
        <v>Значение по муниципалитету на конец 2022 года</v>
      </c>
      <c r="AR105" s="96"/>
      <c r="AS105" s="96"/>
      <c r="AT105" s="3">
        <f>AU14</f>
        <v>71.8</v>
      </c>
    </row>
    <row r="106" spans="1:49" ht="29.45" customHeight="1" x14ac:dyDescent="0.2">
      <c r="A106" s="27">
        <v>2023</v>
      </c>
      <c r="B106" s="103" t="str">
        <f>"ДОРОЖНАЯ КАРТА НА "&amp;A106&amp;" ГОД"</f>
        <v>ДОРОЖНАЯ КАРТА НА 2023 ГОД</v>
      </c>
      <c r="C106" s="103"/>
      <c r="D106" s="103"/>
      <c r="E106" s="103"/>
      <c r="F106" s="103"/>
      <c r="G106" s="103"/>
      <c r="H106" s="27">
        <v>2023</v>
      </c>
      <c r="I106" s="103" t="str">
        <f>"ДОРОЖНАЯ КАРТА НА "&amp;H106&amp;" ГОД"</f>
        <v>ДОРОЖНАЯ КАРТА НА 2023 ГОД</v>
      </c>
      <c r="J106" s="103"/>
      <c r="K106" s="103"/>
      <c r="L106" s="103"/>
      <c r="M106" s="103"/>
      <c r="N106" s="103"/>
      <c r="O106" s="27">
        <v>2023</v>
      </c>
      <c r="P106" s="103" t="str">
        <f>"ДОРОЖНАЯ КАРТА НА "&amp;O106&amp;" ГОД"</f>
        <v>ДОРОЖНАЯ КАРТА НА 2023 ГОД</v>
      </c>
      <c r="Q106" s="103"/>
      <c r="R106" s="103"/>
      <c r="S106" s="103"/>
      <c r="T106" s="103"/>
      <c r="U106" s="103"/>
      <c r="V106" s="27">
        <v>2023</v>
      </c>
      <c r="W106" s="103" t="str">
        <f>"ДОРОЖНАЯ КАРТА НА "&amp;V106&amp;" ГОД"</f>
        <v>ДОРОЖНАЯ КАРТА НА 2023 ГОД</v>
      </c>
      <c r="X106" s="103"/>
      <c r="Y106" s="103"/>
      <c r="Z106" s="103"/>
      <c r="AA106" s="103"/>
      <c r="AB106" s="103"/>
      <c r="AC106" s="27">
        <v>2023</v>
      </c>
      <c r="AD106" s="103" t="str">
        <f>"ДОРОЖНАЯ КАРТА НА "&amp;AC106&amp;" ГОД"</f>
        <v>ДОРОЖНАЯ КАРТА НА 2023 ГОД</v>
      </c>
      <c r="AE106" s="103"/>
      <c r="AF106" s="103"/>
      <c r="AG106" s="103"/>
      <c r="AH106" s="103"/>
      <c r="AI106" s="103"/>
      <c r="AJ106" s="27">
        <v>2023</v>
      </c>
      <c r="AK106" s="103" t="str">
        <f>"ДОРОЖНАЯ КАРТА НА "&amp;AJ106&amp;" ГОД"</f>
        <v>ДОРОЖНАЯ КАРТА НА 2023 ГОД</v>
      </c>
      <c r="AL106" s="103"/>
      <c r="AM106" s="103"/>
      <c r="AN106" s="103"/>
      <c r="AO106" s="103"/>
      <c r="AP106" s="103"/>
      <c r="AQ106" s="27">
        <v>2023</v>
      </c>
      <c r="AR106" s="103" t="str">
        <f>"ДОРОЖНАЯ КАРТА НА "&amp;AQ106&amp;" ГОД"</f>
        <v>ДОРОЖНАЯ КАРТА НА 2023 ГОД</v>
      </c>
      <c r="AS106" s="103"/>
      <c r="AT106" s="103"/>
      <c r="AU106" s="103"/>
      <c r="AV106" s="103"/>
      <c r="AW106" s="103"/>
    </row>
    <row r="107" spans="1:49" ht="24.6" customHeight="1" x14ac:dyDescent="0.2">
      <c r="A107" s="93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93"/>
      <c r="C107" s="93"/>
      <c r="D107" s="93"/>
      <c r="E107" s="93"/>
      <c r="F107" s="93"/>
      <c r="G107" s="93"/>
      <c r="H107" s="93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93"/>
      <c r="J107" s="93"/>
      <c r="K107" s="93"/>
      <c r="L107" s="93"/>
      <c r="M107" s="93"/>
      <c r="N107" s="93"/>
      <c r="O107" s="93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93"/>
      <c r="Q107" s="93"/>
      <c r="R107" s="93"/>
      <c r="S107" s="93"/>
      <c r="T107" s="93"/>
      <c r="U107" s="93"/>
      <c r="V107" s="93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93"/>
      <c r="X107" s="93"/>
      <c r="Y107" s="93"/>
      <c r="Z107" s="93"/>
      <c r="AA107" s="93"/>
      <c r="AB107" s="93"/>
      <c r="AC107" s="120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120"/>
      <c r="AE107" s="120"/>
      <c r="AF107" s="120"/>
      <c r="AG107" s="120"/>
      <c r="AH107" s="120"/>
      <c r="AI107" s="120"/>
      <c r="AJ107" s="93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93"/>
      <c r="AL107" s="93"/>
      <c r="AM107" s="93"/>
      <c r="AN107" s="93"/>
      <c r="AO107" s="93"/>
      <c r="AP107" s="93"/>
      <c r="AQ107" s="93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93"/>
      <c r="AS107" s="93"/>
      <c r="AT107" s="93"/>
      <c r="AU107" s="93"/>
      <c r="AV107" s="93"/>
      <c r="AW107" s="93"/>
    </row>
    <row r="108" spans="1:49" ht="28.5" x14ac:dyDescent="0.2">
      <c r="A108" s="2" t="s">
        <v>0</v>
      </c>
      <c r="B108" s="2" t="s">
        <v>1</v>
      </c>
      <c r="C108" s="2" t="s">
        <v>2</v>
      </c>
      <c r="D108" s="2" t="s">
        <v>6</v>
      </c>
      <c r="E108" s="2" t="s">
        <v>3</v>
      </c>
      <c r="F108" s="2" t="s">
        <v>4</v>
      </c>
      <c r="G108" s="2" t="s">
        <v>5</v>
      </c>
      <c r="H108" s="2" t="s">
        <v>0</v>
      </c>
      <c r="I108" s="2" t="s">
        <v>1</v>
      </c>
      <c r="J108" s="2" t="s">
        <v>2</v>
      </c>
      <c r="K108" s="2" t="s">
        <v>6</v>
      </c>
      <c r="L108" s="2" t="s">
        <v>3</v>
      </c>
      <c r="M108" s="2" t="s">
        <v>4</v>
      </c>
      <c r="N108" s="2" t="s">
        <v>5</v>
      </c>
      <c r="O108" s="2" t="s">
        <v>0</v>
      </c>
      <c r="P108" s="2" t="s">
        <v>1</v>
      </c>
      <c r="Q108" s="2" t="s">
        <v>2</v>
      </c>
      <c r="R108" s="2" t="s">
        <v>6</v>
      </c>
      <c r="S108" s="2" t="s">
        <v>3</v>
      </c>
      <c r="T108" s="2" t="s">
        <v>4</v>
      </c>
      <c r="U108" s="2" t="s">
        <v>5</v>
      </c>
      <c r="V108" s="2" t="s">
        <v>0</v>
      </c>
      <c r="W108" s="2" t="s">
        <v>1</v>
      </c>
      <c r="X108" s="2" t="s">
        <v>2</v>
      </c>
      <c r="Y108" s="2" t="s">
        <v>6</v>
      </c>
      <c r="Z108" s="2" t="s">
        <v>3</v>
      </c>
      <c r="AA108" s="2" t="s">
        <v>4</v>
      </c>
      <c r="AB108" s="2" t="s">
        <v>5</v>
      </c>
      <c r="AC108" s="2" t="s">
        <v>0</v>
      </c>
      <c r="AD108" s="2" t="s">
        <v>1</v>
      </c>
      <c r="AE108" s="2" t="s">
        <v>2</v>
      </c>
      <c r="AF108" s="2" t="s">
        <v>6</v>
      </c>
      <c r="AG108" s="2" t="s">
        <v>3</v>
      </c>
      <c r="AH108" s="2" t="s">
        <v>4</v>
      </c>
      <c r="AI108" s="2" t="s">
        <v>5</v>
      </c>
      <c r="AJ108" s="2" t="s">
        <v>0</v>
      </c>
      <c r="AK108" s="2" t="s">
        <v>1</v>
      </c>
      <c r="AL108" s="2" t="s">
        <v>2</v>
      </c>
      <c r="AM108" s="2" t="s">
        <v>6</v>
      </c>
      <c r="AN108" s="2" t="s">
        <v>3</v>
      </c>
      <c r="AO108" s="2" t="s">
        <v>4</v>
      </c>
      <c r="AP108" s="2" t="s">
        <v>5</v>
      </c>
      <c r="AQ108" s="2" t="s">
        <v>0</v>
      </c>
      <c r="AR108" s="2" t="s">
        <v>1</v>
      </c>
      <c r="AS108" s="2" t="s">
        <v>2</v>
      </c>
      <c r="AT108" s="2" t="s">
        <v>6</v>
      </c>
      <c r="AU108" s="2" t="s">
        <v>3</v>
      </c>
      <c r="AV108" s="2" t="s">
        <v>4</v>
      </c>
      <c r="AW108" s="2" t="s">
        <v>5</v>
      </c>
    </row>
    <row r="109" spans="1:49" x14ac:dyDescent="0.2">
      <c r="A109" s="16"/>
      <c r="B109" s="16"/>
      <c r="C109" s="2"/>
      <c r="D109" s="2"/>
      <c r="E109" s="2"/>
      <c r="F109" s="2"/>
      <c r="G109" s="2"/>
      <c r="H109" s="16"/>
      <c r="I109" s="16"/>
      <c r="J109" s="2"/>
      <c r="K109" s="2"/>
      <c r="L109" s="2"/>
      <c r="M109" s="2"/>
      <c r="N109" s="2"/>
      <c r="O109" s="16"/>
      <c r="P109" s="16"/>
      <c r="Q109" s="2"/>
      <c r="R109" s="2"/>
      <c r="S109" s="2"/>
      <c r="T109" s="2"/>
      <c r="U109" s="2"/>
      <c r="V109" s="16"/>
      <c r="W109" s="16"/>
      <c r="X109" s="2"/>
      <c r="Y109" s="2"/>
      <c r="Z109" s="2"/>
      <c r="AA109" s="2"/>
      <c r="AB109" s="2"/>
      <c r="AC109" s="16"/>
      <c r="AD109" s="16"/>
      <c r="AE109" s="2"/>
      <c r="AF109" s="2"/>
      <c r="AG109" s="2"/>
      <c r="AH109" s="2"/>
      <c r="AI109" s="2"/>
      <c r="AJ109" s="16"/>
      <c r="AK109" s="16"/>
      <c r="AL109" s="2"/>
      <c r="AM109" s="2"/>
      <c r="AN109" s="2"/>
      <c r="AO109" s="2"/>
      <c r="AP109" s="2"/>
      <c r="AQ109" s="16"/>
      <c r="AR109" s="16"/>
      <c r="AS109" s="2"/>
      <c r="AT109" s="2"/>
      <c r="AU109" s="2"/>
      <c r="AV109" s="2"/>
      <c r="AW109" s="2"/>
    </row>
    <row r="110" spans="1:49" x14ac:dyDescent="0.2">
      <c r="A110" s="16"/>
      <c r="B110" s="16"/>
      <c r="C110" s="2"/>
      <c r="D110" s="2"/>
      <c r="E110" s="2"/>
      <c r="F110" s="2"/>
      <c r="G110" s="2"/>
      <c r="H110" s="16"/>
      <c r="I110" s="16"/>
      <c r="J110" s="2"/>
      <c r="K110" s="2"/>
      <c r="L110" s="2"/>
      <c r="M110" s="2"/>
      <c r="N110" s="2"/>
      <c r="O110" s="16"/>
      <c r="P110" s="16"/>
      <c r="Q110" s="2"/>
      <c r="R110" s="2"/>
      <c r="S110" s="2"/>
      <c r="T110" s="2"/>
      <c r="U110" s="2"/>
      <c r="V110" s="16"/>
      <c r="W110" s="16"/>
      <c r="X110" s="2"/>
      <c r="Y110" s="2"/>
      <c r="Z110" s="2"/>
      <c r="AA110" s="2"/>
      <c r="AB110" s="2"/>
      <c r="AC110" s="16"/>
      <c r="AD110" s="16"/>
      <c r="AE110" s="2"/>
      <c r="AF110" s="2"/>
      <c r="AG110" s="2"/>
      <c r="AH110" s="2"/>
      <c r="AI110" s="2"/>
      <c r="AJ110" s="16"/>
      <c r="AK110" s="16"/>
      <c r="AL110" s="2"/>
      <c r="AM110" s="2"/>
      <c r="AN110" s="2"/>
      <c r="AO110" s="2"/>
      <c r="AP110" s="2"/>
      <c r="AQ110" s="16"/>
      <c r="AR110" s="16"/>
      <c r="AS110" s="2"/>
      <c r="AT110" s="2"/>
      <c r="AU110" s="2"/>
      <c r="AV110" s="2"/>
      <c r="AW110" s="2"/>
    </row>
    <row r="111" spans="1:49" x14ac:dyDescent="0.2">
      <c r="A111" s="16"/>
      <c r="B111" s="16"/>
      <c r="C111" s="2"/>
      <c r="D111" s="2"/>
      <c r="E111" s="2"/>
      <c r="F111" s="2"/>
      <c r="G111" s="2"/>
      <c r="H111" s="16"/>
      <c r="I111" s="16"/>
      <c r="J111" s="2"/>
      <c r="K111" s="2"/>
      <c r="L111" s="2"/>
      <c r="M111" s="2"/>
      <c r="N111" s="2"/>
      <c r="O111" s="16"/>
      <c r="P111" s="16"/>
      <c r="Q111" s="2"/>
      <c r="R111" s="2"/>
      <c r="S111" s="2"/>
      <c r="T111" s="2"/>
      <c r="U111" s="2"/>
      <c r="V111" s="16"/>
      <c r="W111" s="16"/>
      <c r="X111" s="2"/>
      <c r="Y111" s="2"/>
      <c r="Z111" s="2"/>
      <c r="AA111" s="2"/>
      <c r="AB111" s="2"/>
      <c r="AC111" s="16"/>
      <c r="AD111" s="16"/>
      <c r="AE111" s="2"/>
      <c r="AF111" s="2"/>
      <c r="AG111" s="2"/>
      <c r="AH111" s="2"/>
      <c r="AI111" s="2"/>
      <c r="AJ111" s="16"/>
      <c r="AK111" s="16"/>
      <c r="AL111" s="2"/>
      <c r="AM111" s="2"/>
      <c r="AN111" s="2"/>
      <c r="AO111" s="2"/>
      <c r="AP111" s="2"/>
      <c r="AQ111" s="16"/>
      <c r="AR111" s="16"/>
      <c r="AS111" s="2"/>
      <c r="AT111" s="2"/>
      <c r="AU111" s="2"/>
      <c r="AV111" s="2"/>
      <c r="AW111" s="2"/>
    </row>
    <row r="112" spans="1:49" x14ac:dyDescent="0.2">
      <c r="A112" s="16"/>
      <c r="B112" s="16"/>
      <c r="C112" s="2"/>
      <c r="D112" s="2"/>
      <c r="E112" s="2"/>
      <c r="F112" s="2"/>
      <c r="G112" s="2"/>
      <c r="H112" s="16"/>
      <c r="I112" s="16"/>
      <c r="J112" s="2"/>
      <c r="K112" s="2"/>
      <c r="L112" s="2"/>
      <c r="M112" s="2"/>
      <c r="N112" s="2"/>
      <c r="O112" s="16"/>
      <c r="P112" s="16"/>
      <c r="Q112" s="2"/>
      <c r="R112" s="2"/>
      <c r="S112" s="2"/>
      <c r="T112" s="2"/>
      <c r="U112" s="2"/>
      <c r="V112" s="16"/>
      <c r="W112" s="16"/>
      <c r="X112" s="2"/>
      <c r="Y112" s="2"/>
      <c r="Z112" s="2"/>
      <c r="AA112" s="2"/>
      <c r="AB112" s="2"/>
      <c r="AC112" s="16"/>
      <c r="AD112" s="16"/>
      <c r="AE112" s="2"/>
      <c r="AF112" s="2"/>
      <c r="AG112" s="2"/>
      <c r="AH112" s="2"/>
      <c r="AI112" s="2"/>
      <c r="AJ112" s="16"/>
      <c r="AK112" s="16"/>
      <c r="AL112" s="2"/>
      <c r="AM112" s="2"/>
      <c r="AN112" s="2"/>
      <c r="AO112" s="2"/>
      <c r="AP112" s="2"/>
      <c r="AQ112" s="16"/>
      <c r="AR112" s="16"/>
      <c r="AS112" s="2"/>
      <c r="AT112" s="2"/>
      <c r="AU112" s="2"/>
      <c r="AV112" s="2"/>
      <c r="AW112" s="2"/>
    </row>
    <row r="113" spans="1:49" x14ac:dyDescent="0.2">
      <c r="A113" s="16"/>
      <c r="B113" s="16"/>
      <c r="C113" s="2"/>
      <c r="D113" s="2"/>
      <c r="E113" s="2"/>
      <c r="F113" s="2"/>
      <c r="G113" s="2"/>
      <c r="H113" s="16"/>
      <c r="I113" s="16"/>
      <c r="J113" s="2"/>
      <c r="K113" s="2"/>
      <c r="L113" s="2"/>
      <c r="M113" s="2"/>
      <c r="N113" s="2"/>
      <c r="O113" s="16"/>
      <c r="P113" s="16"/>
      <c r="Q113" s="2"/>
      <c r="R113" s="2"/>
      <c r="S113" s="2"/>
      <c r="T113" s="2"/>
      <c r="U113" s="2"/>
      <c r="V113" s="16"/>
      <c r="W113" s="16"/>
      <c r="X113" s="2"/>
      <c r="Y113" s="2"/>
      <c r="Z113" s="2"/>
      <c r="AA113" s="2"/>
      <c r="AB113" s="2"/>
      <c r="AC113" s="16"/>
      <c r="AD113" s="16"/>
      <c r="AE113" s="2"/>
      <c r="AF113" s="2"/>
      <c r="AG113" s="2"/>
      <c r="AH113" s="2"/>
      <c r="AI113" s="2"/>
      <c r="AJ113" s="16"/>
      <c r="AK113" s="16"/>
      <c r="AL113" s="2"/>
      <c r="AM113" s="2"/>
      <c r="AN113" s="2"/>
      <c r="AO113" s="2"/>
      <c r="AP113" s="2"/>
      <c r="AQ113" s="16"/>
      <c r="AR113" s="16"/>
      <c r="AS113" s="2"/>
      <c r="AT113" s="2"/>
      <c r="AU113" s="2"/>
      <c r="AV113" s="2"/>
      <c r="AW113" s="2"/>
    </row>
    <row r="114" spans="1:49" x14ac:dyDescent="0.2">
      <c r="A114" s="16"/>
      <c r="B114" s="16"/>
      <c r="C114" s="2"/>
      <c r="D114" s="2"/>
      <c r="E114" s="2"/>
      <c r="F114" s="2"/>
      <c r="G114" s="2"/>
      <c r="H114" s="16"/>
      <c r="I114" s="16"/>
      <c r="J114" s="2"/>
      <c r="K114" s="2"/>
      <c r="L114" s="2"/>
      <c r="M114" s="2"/>
      <c r="N114" s="2"/>
      <c r="O114" s="16"/>
      <c r="P114" s="16"/>
      <c r="Q114" s="2"/>
      <c r="R114" s="2"/>
      <c r="S114" s="2"/>
      <c r="T114" s="2"/>
      <c r="U114" s="2"/>
      <c r="V114" s="16"/>
      <c r="W114" s="16"/>
      <c r="X114" s="2"/>
      <c r="Y114" s="2"/>
      <c r="Z114" s="2"/>
      <c r="AA114" s="2"/>
      <c r="AB114" s="2"/>
      <c r="AC114" s="16"/>
      <c r="AD114" s="16"/>
      <c r="AE114" s="2"/>
      <c r="AF114" s="2"/>
      <c r="AG114" s="2"/>
      <c r="AH114" s="2"/>
      <c r="AI114" s="2"/>
      <c r="AJ114" s="16"/>
      <c r="AK114" s="16"/>
      <c r="AL114" s="2"/>
      <c r="AM114" s="2"/>
      <c r="AN114" s="2"/>
      <c r="AO114" s="2"/>
      <c r="AP114" s="2"/>
      <c r="AQ114" s="16"/>
      <c r="AR114" s="16"/>
      <c r="AS114" s="2"/>
      <c r="AT114" s="2"/>
      <c r="AU114" s="2"/>
      <c r="AV114" s="2"/>
      <c r="AW114" s="2"/>
    </row>
    <row r="115" spans="1:49" x14ac:dyDescent="0.2">
      <c r="A115" s="16"/>
      <c r="B115" s="16"/>
      <c r="C115" s="2"/>
      <c r="D115" s="2"/>
      <c r="E115" s="2"/>
      <c r="F115" s="2"/>
      <c r="G115" s="2"/>
      <c r="H115" s="16"/>
      <c r="I115" s="16"/>
      <c r="J115" s="2"/>
      <c r="K115" s="2"/>
      <c r="L115" s="2"/>
      <c r="M115" s="2"/>
      <c r="N115" s="2"/>
      <c r="O115" s="16"/>
      <c r="P115" s="16"/>
      <c r="Q115" s="2"/>
      <c r="R115" s="2"/>
      <c r="S115" s="2"/>
      <c r="T115" s="2"/>
      <c r="U115" s="2"/>
      <c r="V115" s="16"/>
      <c r="W115" s="16"/>
      <c r="X115" s="2"/>
      <c r="Y115" s="2"/>
      <c r="Z115" s="2"/>
      <c r="AA115" s="2"/>
      <c r="AB115" s="2"/>
      <c r="AC115" s="16"/>
      <c r="AD115" s="16"/>
      <c r="AE115" s="2"/>
      <c r="AF115" s="2"/>
      <c r="AG115" s="2"/>
      <c r="AH115" s="2"/>
      <c r="AI115" s="2"/>
      <c r="AJ115" s="16"/>
      <c r="AK115" s="16"/>
      <c r="AL115" s="2"/>
      <c r="AM115" s="2"/>
      <c r="AN115" s="2"/>
      <c r="AO115" s="2"/>
      <c r="AP115" s="2"/>
      <c r="AQ115" s="16"/>
      <c r="AR115" s="16"/>
      <c r="AS115" s="2"/>
      <c r="AT115" s="2"/>
      <c r="AU115" s="2"/>
      <c r="AV115" s="2"/>
      <c r="AW115" s="2"/>
    </row>
    <row r="116" spans="1:49" x14ac:dyDescent="0.2">
      <c r="A116" s="16"/>
      <c r="B116" s="16"/>
      <c r="C116" s="2"/>
      <c r="D116" s="2"/>
      <c r="E116" s="2"/>
      <c r="F116" s="2"/>
      <c r="G116" s="2"/>
      <c r="H116" s="16"/>
      <c r="I116" s="16"/>
      <c r="J116" s="2"/>
      <c r="K116" s="2"/>
      <c r="L116" s="2"/>
      <c r="M116" s="2"/>
      <c r="N116" s="2"/>
      <c r="O116" s="16"/>
      <c r="P116" s="16"/>
      <c r="Q116" s="2"/>
      <c r="R116" s="2"/>
      <c r="S116" s="2"/>
      <c r="T116" s="2"/>
      <c r="U116" s="2"/>
      <c r="V116" s="16"/>
      <c r="W116" s="16"/>
      <c r="X116" s="2"/>
      <c r="Y116" s="2"/>
      <c r="Z116" s="2"/>
      <c r="AA116" s="2"/>
      <c r="AB116" s="2"/>
      <c r="AC116" s="16"/>
      <c r="AD116" s="16"/>
      <c r="AE116" s="2"/>
      <c r="AF116" s="2"/>
      <c r="AG116" s="2"/>
      <c r="AH116" s="2"/>
      <c r="AI116" s="2"/>
      <c r="AJ116" s="16"/>
      <c r="AK116" s="16"/>
      <c r="AL116" s="2"/>
      <c r="AM116" s="2"/>
      <c r="AN116" s="2"/>
      <c r="AO116" s="2"/>
      <c r="AP116" s="2"/>
      <c r="AQ116" s="16"/>
      <c r="AR116" s="16"/>
      <c r="AS116" s="2"/>
      <c r="AT116" s="2"/>
      <c r="AU116" s="2"/>
      <c r="AV116" s="2"/>
      <c r="AW116" s="2"/>
    </row>
    <row r="117" spans="1:49" x14ac:dyDescent="0.2">
      <c r="A117" s="16"/>
      <c r="B117" s="16"/>
      <c r="C117" s="2"/>
      <c r="D117" s="2"/>
      <c r="E117" s="2"/>
      <c r="F117" s="2"/>
      <c r="G117" s="2"/>
      <c r="H117" s="16"/>
      <c r="I117" s="16"/>
      <c r="J117" s="2"/>
      <c r="K117" s="2"/>
      <c r="L117" s="2"/>
      <c r="M117" s="2"/>
      <c r="N117" s="2"/>
      <c r="O117" s="16"/>
      <c r="P117" s="16"/>
      <c r="Q117" s="2"/>
      <c r="R117" s="2"/>
      <c r="S117" s="2"/>
      <c r="T117" s="2"/>
      <c r="U117" s="2"/>
      <c r="V117" s="16"/>
      <c r="W117" s="16"/>
      <c r="X117" s="2"/>
      <c r="Y117" s="2"/>
      <c r="Z117" s="2"/>
      <c r="AA117" s="2"/>
      <c r="AB117" s="2"/>
      <c r="AC117" s="16"/>
      <c r="AD117" s="16"/>
      <c r="AE117" s="2"/>
      <c r="AF117" s="2"/>
      <c r="AG117" s="2"/>
      <c r="AH117" s="2"/>
      <c r="AI117" s="2"/>
      <c r="AJ117" s="16"/>
      <c r="AK117" s="16"/>
      <c r="AL117" s="2"/>
      <c r="AM117" s="2"/>
      <c r="AN117" s="2"/>
      <c r="AO117" s="2"/>
      <c r="AP117" s="2"/>
      <c r="AQ117" s="16"/>
      <c r="AR117" s="16"/>
      <c r="AS117" s="2"/>
      <c r="AT117" s="2"/>
      <c r="AU117" s="2"/>
      <c r="AV117" s="2"/>
      <c r="AW117" s="2"/>
    </row>
    <row r="118" spans="1:49" x14ac:dyDescent="0.2">
      <c r="A118" s="16"/>
      <c r="B118" s="16"/>
      <c r="C118" s="2"/>
      <c r="D118" s="2"/>
      <c r="E118" s="2"/>
      <c r="F118" s="2"/>
      <c r="G118" s="2"/>
      <c r="H118" s="16"/>
      <c r="I118" s="16"/>
      <c r="J118" s="2"/>
      <c r="K118" s="2"/>
      <c r="L118" s="2"/>
      <c r="M118" s="2"/>
      <c r="N118" s="2"/>
      <c r="O118" s="16"/>
      <c r="P118" s="16"/>
      <c r="Q118" s="2"/>
      <c r="R118" s="2"/>
      <c r="S118" s="2"/>
      <c r="T118" s="2"/>
      <c r="U118" s="2"/>
      <c r="V118" s="16"/>
      <c r="W118" s="16"/>
      <c r="X118" s="2"/>
      <c r="Y118" s="2"/>
      <c r="Z118" s="2"/>
      <c r="AA118" s="2"/>
      <c r="AB118" s="2"/>
      <c r="AC118" s="16"/>
      <c r="AD118" s="16"/>
      <c r="AE118" s="2"/>
      <c r="AF118" s="2"/>
      <c r="AG118" s="2"/>
      <c r="AH118" s="2"/>
      <c r="AI118" s="2"/>
      <c r="AJ118" s="16"/>
      <c r="AK118" s="16"/>
      <c r="AL118" s="2"/>
      <c r="AM118" s="2"/>
      <c r="AN118" s="2"/>
      <c r="AO118" s="2"/>
      <c r="AP118" s="2"/>
      <c r="AQ118" s="16"/>
      <c r="AR118" s="16"/>
      <c r="AS118" s="2"/>
      <c r="AT118" s="2"/>
      <c r="AU118" s="2"/>
      <c r="AV118" s="2"/>
      <c r="AW118" s="2"/>
    </row>
    <row r="119" spans="1:49" x14ac:dyDescent="0.2">
      <c r="A119" s="16"/>
      <c r="B119" s="16"/>
      <c r="C119" s="2"/>
      <c r="D119" s="2"/>
      <c r="E119" s="2"/>
      <c r="F119" s="2"/>
      <c r="G119" s="2"/>
      <c r="H119" s="16"/>
      <c r="I119" s="16"/>
      <c r="J119" s="2"/>
      <c r="K119" s="2"/>
      <c r="L119" s="2"/>
      <c r="M119" s="2"/>
      <c r="N119" s="2"/>
      <c r="O119" s="16"/>
      <c r="P119" s="16"/>
      <c r="Q119" s="2"/>
      <c r="R119" s="2"/>
      <c r="S119" s="2"/>
      <c r="T119" s="2"/>
      <c r="U119" s="2"/>
      <c r="V119" s="16"/>
      <c r="W119" s="16"/>
      <c r="X119" s="2"/>
      <c r="Y119" s="2"/>
      <c r="Z119" s="2"/>
      <c r="AA119" s="2"/>
      <c r="AB119" s="2"/>
      <c r="AC119" s="16"/>
      <c r="AD119" s="16"/>
      <c r="AE119" s="2"/>
      <c r="AF119" s="2"/>
      <c r="AG119" s="2"/>
      <c r="AH119" s="2"/>
      <c r="AI119" s="2"/>
      <c r="AJ119" s="16"/>
      <c r="AK119" s="16"/>
      <c r="AL119" s="2"/>
      <c r="AM119" s="2"/>
      <c r="AN119" s="2"/>
      <c r="AO119" s="2"/>
      <c r="AP119" s="2"/>
      <c r="AQ119" s="16"/>
      <c r="AR119" s="16"/>
      <c r="AS119" s="2"/>
      <c r="AT119" s="2"/>
      <c r="AU119" s="2"/>
      <c r="AV119" s="2"/>
      <c r="AW119" s="2"/>
    </row>
    <row r="120" spans="1:49" x14ac:dyDescent="0.2">
      <c r="A120" s="16"/>
      <c r="B120" s="16"/>
      <c r="C120" s="2"/>
      <c r="D120" s="2"/>
      <c r="E120" s="2"/>
      <c r="F120" s="2"/>
      <c r="G120" s="2"/>
      <c r="H120" s="16"/>
      <c r="I120" s="16"/>
      <c r="J120" s="2"/>
      <c r="K120" s="2"/>
      <c r="L120" s="2"/>
      <c r="M120" s="2"/>
      <c r="N120" s="2"/>
      <c r="O120" s="16"/>
      <c r="P120" s="16"/>
      <c r="Q120" s="2"/>
      <c r="R120" s="2"/>
      <c r="S120" s="2"/>
      <c r="T120" s="2"/>
      <c r="U120" s="2"/>
      <c r="V120" s="16"/>
      <c r="W120" s="16"/>
      <c r="X120" s="2"/>
      <c r="Y120" s="2"/>
      <c r="Z120" s="2"/>
      <c r="AA120" s="2"/>
      <c r="AB120" s="2"/>
      <c r="AC120" s="16"/>
      <c r="AD120" s="16"/>
      <c r="AE120" s="2"/>
      <c r="AF120" s="2"/>
      <c r="AG120" s="2"/>
      <c r="AH120" s="2"/>
      <c r="AI120" s="2"/>
      <c r="AJ120" s="16"/>
      <c r="AK120" s="16"/>
      <c r="AL120" s="2"/>
      <c r="AM120" s="2"/>
      <c r="AN120" s="2"/>
      <c r="AO120" s="2"/>
      <c r="AP120" s="2"/>
      <c r="AQ120" s="16"/>
      <c r="AR120" s="16"/>
      <c r="AS120" s="2"/>
      <c r="AT120" s="2"/>
      <c r="AU120" s="2"/>
      <c r="AV120" s="2"/>
      <c r="AW120" s="2"/>
    </row>
    <row r="121" spans="1:49" x14ac:dyDescent="0.2">
      <c r="A121" s="16"/>
      <c r="B121" s="16"/>
      <c r="C121" s="2"/>
      <c r="D121" s="2"/>
      <c r="E121" s="2"/>
      <c r="F121" s="2"/>
      <c r="G121" s="2"/>
      <c r="H121" s="16"/>
      <c r="I121" s="16"/>
      <c r="J121" s="2"/>
      <c r="K121" s="2"/>
      <c r="L121" s="2"/>
      <c r="M121" s="2"/>
      <c r="N121" s="2"/>
      <c r="O121" s="16"/>
      <c r="P121" s="16"/>
      <c r="Q121" s="2"/>
      <c r="R121" s="2"/>
      <c r="S121" s="2"/>
      <c r="T121" s="2"/>
      <c r="U121" s="2"/>
      <c r="V121" s="16"/>
      <c r="W121" s="16"/>
      <c r="X121" s="2"/>
      <c r="Y121" s="2"/>
      <c r="Z121" s="2"/>
      <c r="AA121" s="2"/>
      <c r="AB121" s="2"/>
      <c r="AC121" s="16"/>
      <c r="AD121" s="16"/>
      <c r="AE121" s="2"/>
      <c r="AF121" s="2"/>
      <c r="AG121" s="2"/>
      <c r="AH121" s="2"/>
      <c r="AI121" s="2"/>
      <c r="AJ121" s="16"/>
      <c r="AK121" s="16"/>
      <c r="AL121" s="2"/>
      <c r="AM121" s="2"/>
      <c r="AN121" s="2"/>
      <c r="AO121" s="2"/>
      <c r="AP121" s="2"/>
      <c r="AQ121" s="16"/>
      <c r="AR121" s="16"/>
      <c r="AS121" s="2"/>
      <c r="AT121" s="2"/>
      <c r="AU121" s="2"/>
      <c r="AV121" s="2"/>
      <c r="AW121" s="2"/>
    </row>
    <row r="122" spans="1:49" x14ac:dyDescent="0.2">
      <c r="A122" s="16"/>
      <c r="B122" s="16"/>
      <c r="C122" s="2"/>
      <c r="D122" s="2"/>
      <c r="E122" s="2"/>
      <c r="F122" s="2"/>
      <c r="G122" s="2"/>
      <c r="H122" s="16"/>
      <c r="I122" s="16"/>
      <c r="J122" s="2"/>
      <c r="K122" s="2"/>
      <c r="L122" s="2"/>
      <c r="M122" s="2"/>
      <c r="N122" s="2"/>
      <c r="O122" s="16"/>
      <c r="P122" s="16"/>
      <c r="Q122" s="2"/>
      <c r="R122" s="2"/>
      <c r="S122" s="2"/>
      <c r="T122" s="2"/>
      <c r="U122" s="2"/>
      <c r="V122" s="16"/>
      <c r="W122" s="16"/>
      <c r="X122" s="2"/>
      <c r="Y122" s="2"/>
      <c r="Z122" s="2"/>
      <c r="AA122" s="2"/>
      <c r="AB122" s="2"/>
      <c r="AC122" s="16"/>
      <c r="AD122" s="16"/>
      <c r="AE122" s="2"/>
      <c r="AF122" s="2"/>
      <c r="AG122" s="2"/>
      <c r="AH122" s="2"/>
      <c r="AI122" s="2"/>
      <c r="AJ122" s="16"/>
      <c r="AK122" s="16"/>
      <c r="AL122" s="2"/>
      <c r="AM122" s="2"/>
      <c r="AN122" s="2"/>
      <c r="AO122" s="2"/>
      <c r="AP122" s="2"/>
      <c r="AQ122" s="16"/>
      <c r="AR122" s="16"/>
      <c r="AS122" s="2"/>
      <c r="AT122" s="2"/>
      <c r="AU122" s="2"/>
      <c r="AV122" s="2"/>
      <c r="AW122" s="2"/>
    </row>
    <row r="123" spans="1:49" x14ac:dyDescent="0.2">
      <c r="A123" s="16"/>
      <c r="B123" s="16"/>
      <c r="C123" s="2"/>
      <c r="D123" s="2"/>
      <c r="E123" s="2"/>
      <c r="F123" s="2"/>
      <c r="G123" s="2"/>
      <c r="H123" s="16"/>
      <c r="I123" s="16"/>
      <c r="J123" s="2"/>
      <c r="K123" s="2"/>
      <c r="L123" s="2"/>
      <c r="M123" s="2"/>
      <c r="N123" s="2"/>
      <c r="O123" s="16"/>
      <c r="P123" s="16"/>
      <c r="Q123" s="2"/>
      <c r="R123" s="2"/>
      <c r="S123" s="2"/>
      <c r="T123" s="2"/>
      <c r="U123" s="2"/>
      <c r="V123" s="16"/>
      <c r="W123" s="16"/>
      <c r="X123" s="2"/>
      <c r="Y123" s="2"/>
      <c r="Z123" s="2"/>
      <c r="AA123" s="2"/>
      <c r="AB123" s="2"/>
      <c r="AC123" s="16"/>
      <c r="AD123" s="16"/>
      <c r="AE123" s="2"/>
      <c r="AF123" s="2"/>
      <c r="AG123" s="2"/>
      <c r="AH123" s="2"/>
      <c r="AI123" s="2"/>
      <c r="AJ123" s="16"/>
      <c r="AK123" s="16"/>
      <c r="AL123" s="2"/>
      <c r="AM123" s="2"/>
      <c r="AN123" s="2"/>
      <c r="AO123" s="2"/>
      <c r="AP123" s="2"/>
      <c r="AQ123" s="16"/>
      <c r="AR123" s="16"/>
      <c r="AS123" s="2"/>
      <c r="AT123" s="2"/>
      <c r="AU123" s="2"/>
      <c r="AV123" s="2"/>
      <c r="AW123" s="2"/>
    </row>
    <row r="124" spans="1:49" ht="90.6" customHeight="1" thickBot="1" x14ac:dyDescent="0.25">
      <c r="A124" s="96" t="s">
        <v>7</v>
      </c>
      <c r="B124" s="96"/>
      <c r="C124" s="93" t="str">
        <f>C103</f>
        <v>Уровень занятости женщин, имеющих детей дошкольного возраста, процент</v>
      </c>
      <c r="D124" s="93"/>
      <c r="E124" s="93"/>
      <c r="F124" s="93"/>
      <c r="G124" s="93"/>
      <c r="H124" s="96" t="s">
        <v>7</v>
      </c>
      <c r="I124" s="96"/>
      <c r="J124" s="93" t="str">
        <f>J103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24" s="93"/>
      <c r="L124" s="93"/>
      <c r="M124" s="93"/>
      <c r="N124" s="93"/>
      <c r="O124" s="96" t="s">
        <v>7</v>
      </c>
      <c r="P124" s="96"/>
      <c r="Q124" s="93" t="str">
        <f>Q103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24" s="93"/>
      <c r="S124" s="93"/>
      <c r="T124" s="93"/>
      <c r="U124" s="93"/>
      <c r="V124" s="96" t="s">
        <v>7</v>
      </c>
      <c r="W124" s="96"/>
      <c r="X124" s="93" t="str">
        <f>X103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24" s="93"/>
      <c r="Z124" s="93"/>
      <c r="AA124" s="93"/>
      <c r="AB124" s="93"/>
      <c r="AC124" s="119" t="s">
        <v>7</v>
      </c>
      <c r="AD124" s="119"/>
      <c r="AE124" s="118" t="str">
        <f>AE103</f>
        <v>Доступность дошкольного образования для детей в возрасте от полутора до трех лет, проценты</v>
      </c>
      <c r="AF124" s="118"/>
      <c r="AG124" s="118"/>
      <c r="AH124" s="118"/>
      <c r="AI124" s="118"/>
      <c r="AJ124" s="96" t="s">
        <v>7</v>
      </c>
      <c r="AK124" s="96"/>
      <c r="AL124" s="93" t="str">
        <f>AL103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24" s="93"/>
      <c r="AN124" s="93"/>
      <c r="AO124" s="93"/>
      <c r="AP124" s="93"/>
      <c r="AQ124" s="96" t="s">
        <v>7</v>
      </c>
      <c r="AR124" s="96"/>
      <c r="AS124" s="93" t="str">
        <f>AS103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24" s="93"/>
      <c r="AU124" s="93"/>
      <c r="AV124" s="93"/>
      <c r="AW124" s="93"/>
    </row>
    <row r="125" spans="1:49" ht="27" customHeight="1" thickBot="1" x14ac:dyDescent="0.25">
      <c r="A125" s="96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96"/>
      <c r="C125" s="96"/>
      <c r="D125" s="3">
        <f>F11</f>
        <v>67.8</v>
      </c>
      <c r="H125" s="96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96"/>
      <c r="J125" s="96"/>
      <c r="K125" s="3">
        <f>M11</f>
        <v>1076</v>
      </c>
      <c r="O125" s="96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96"/>
      <c r="Q125" s="96"/>
      <c r="R125" s="3">
        <f>T11</f>
        <v>21863</v>
      </c>
      <c r="V125" s="96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96"/>
      <c r="X125" s="96"/>
      <c r="Y125" s="3">
        <f>AA11</f>
        <v>310</v>
      </c>
      <c r="AC125" s="96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96"/>
      <c r="AE125" s="117"/>
      <c r="AF125" s="3">
        <f>AH11</f>
        <v>100</v>
      </c>
      <c r="AJ125" s="96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96"/>
      <c r="AL125" s="96"/>
      <c r="AM125" s="3">
        <f>AO11</f>
        <v>1.4</v>
      </c>
      <c r="AQ125" s="96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96"/>
      <c r="AS125" s="96"/>
      <c r="AT125" s="3">
        <f>AV11</f>
        <v>24.79</v>
      </c>
    </row>
    <row r="126" spans="1:49" ht="27" customHeight="1" thickBot="1" x14ac:dyDescent="0.25">
      <c r="A126" s="96" t="str">
        <f>"Значение по муниципалитету на конец "&amp;A106&amp;" года"</f>
        <v>Значение по муниципалитету на конец 2023 года</v>
      </c>
      <c r="B126" s="96"/>
      <c r="C126" s="96"/>
      <c r="D126" s="3" t="str">
        <f>F14</f>
        <v>???</v>
      </c>
      <c r="H126" s="96" t="str">
        <f>"Значение по муниципалитету на конец "&amp;H106&amp;" года"</f>
        <v>Значение по муниципалитету на конец 2023 года</v>
      </c>
      <c r="I126" s="96"/>
      <c r="J126" s="96"/>
      <c r="K126" s="3" t="str">
        <f>M14</f>
        <v>???</v>
      </c>
      <c r="O126" s="96" t="str">
        <f>"Значение по муниципалитету на конец "&amp;O106&amp;" года"</f>
        <v>Значение по муниципалитету на конец 2023 года</v>
      </c>
      <c r="P126" s="96"/>
      <c r="Q126" s="96"/>
      <c r="R126" s="3">
        <f>T14</f>
        <v>490</v>
      </c>
      <c r="V126" s="96" t="str">
        <f>"Значение по муниципалитету на конец "&amp;V106&amp;" года"</f>
        <v>Значение по муниципалитету на конец 2023 года</v>
      </c>
      <c r="W126" s="96"/>
      <c r="X126" s="96"/>
      <c r="Y126" s="3">
        <f>AA14</f>
        <v>14</v>
      </c>
      <c r="AC126" s="96" t="str">
        <f>"Значение по муниципалитету на конец "&amp;AC106&amp;" года"</f>
        <v>Значение по муниципалитету на конец 2023 года</v>
      </c>
      <c r="AD126" s="96"/>
      <c r="AE126" s="117"/>
      <c r="AF126" s="3">
        <f>AH14</f>
        <v>72</v>
      </c>
      <c r="AJ126" s="96" t="str">
        <f>"Значение по муниципалитету на конец "&amp;AJ106&amp;" года"</f>
        <v>Значение по муниципалитету на конец 2023 года</v>
      </c>
      <c r="AK126" s="96"/>
      <c r="AL126" s="96"/>
      <c r="AM126" s="3">
        <f>AO14</f>
        <v>2.8</v>
      </c>
      <c r="AQ126" s="96" t="str">
        <f>"Значение по муниципалитету на конец "&amp;AQ106&amp;" года"</f>
        <v>Значение по муниципалитету на конец 2023 года</v>
      </c>
      <c r="AR126" s="96"/>
      <c r="AS126" s="96"/>
      <c r="AT126" s="3">
        <f>AV14</f>
        <v>74.099999999999994</v>
      </c>
    </row>
    <row r="127" spans="1:49" ht="29.45" customHeight="1" x14ac:dyDescent="0.2">
      <c r="A127" s="27">
        <v>2024</v>
      </c>
      <c r="B127" s="103" t="str">
        <f>"ДОРОЖНАЯ КАРТА НА "&amp;A127&amp;" ГОД"</f>
        <v>ДОРОЖНАЯ КАРТА НА 2024 ГОД</v>
      </c>
      <c r="C127" s="103"/>
      <c r="D127" s="103"/>
      <c r="E127" s="103"/>
      <c r="F127" s="103"/>
      <c r="G127" s="103"/>
      <c r="H127" s="27">
        <v>2024</v>
      </c>
      <c r="I127" s="103" t="str">
        <f>"ДОРОЖНАЯ КАРТА НА "&amp;H127&amp;" ГОД"</f>
        <v>ДОРОЖНАЯ КАРТА НА 2024 ГОД</v>
      </c>
      <c r="J127" s="103"/>
      <c r="K127" s="103"/>
      <c r="L127" s="103"/>
      <c r="M127" s="103"/>
      <c r="N127" s="103"/>
      <c r="O127" s="27">
        <v>2024</v>
      </c>
      <c r="P127" s="103" t="str">
        <f>"ДОРОЖНАЯ КАРТА НА "&amp;O127&amp;" ГОД"</f>
        <v>ДОРОЖНАЯ КАРТА НА 2024 ГОД</v>
      </c>
      <c r="Q127" s="103"/>
      <c r="R127" s="103"/>
      <c r="S127" s="103"/>
      <c r="T127" s="103"/>
      <c r="U127" s="103"/>
      <c r="V127" s="27">
        <v>2024</v>
      </c>
      <c r="W127" s="103" t="str">
        <f>"ДОРОЖНАЯ КАРТА НА "&amp;V127&amp;" ГОД"</f>
        <v>ДОРОЖНАЯ КАРТА НА 2024 ГОД</v>
      </c>
      <c r="X127" s="103"/>
      <c r="Y127" s="103"/>
      <c r="Z127" s="103"/>
      <c r="AA127" s="103"/>
      <c r="AB127" s="103"/>
      <c r="AC127" s="27">
        <v>2024</v>
      </c>
      <c r="AD127" s="103" t="str">
        <f>"ДОРОЖНАЯ КАРТА НА "&amp;AC127&amp;" ГОД"</f>
        <v>ДОРОЖНАЯ КАРТА НА 2024 ГОД</v>
      </c>
      <c r="AE127" s="103"/>
      <c r="AF127" s="103"/>
      <c r="AG127" s="103"/>
      <c r="AH127" s="103"/>
      <c r="AI127" s="103"/>
      <c r="AJ127" s="27">
        <v>2024</v>
      </c>
      <c r="AK127" s="103" t="str">
        <f>"ДОРОЖНАЯ КАРТА НА "&amp;AJ127&amp;" ГОД"</f>
        <v>ДОРОЖНАЯ КАРТА НА 2024 ГОД</v>
      </c>
      <c r="AL127" s="103"/>
      <c r="AM127" s="103"/>
      <c r="AN127" s="103"/>
      <c r="AO127" s="103"/>
      <c r="AP127" s="103"/>
      <c r="AQ127" s="27">
        <v>2024</v>
      </c>
      <c r="AR127" s="103" t="str">
        <f>"ДОРОЖНАЯ КАРТА НА "&amp;AQ127&amp;" ГОД"</f>
        <v>ДОРОЖНАЯ КАРТА НА 2024 ГОД</v>
      </c>
      <c r="AS127" s="103"/>
      <c r="AT127" s="103"/>
      <c r="AU127" s="103"/>
      <c r="AV127" s="103"/>
      <c r="AW127" s="103"/>
    </row>
    <row r="128" spans="1:49" ht="24.6" customHeight="1" x14ac:dyDescent="0.2">
      <c r="A128" s="93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93"/>
      <c r="C128" s="93"/>
      <c r="D128" s="93"/>
      <c r="E128" s="93"/>
      <c r="F128" s="93"/>
      <c r="G128" s="93"/>
      <c r="H128" s="93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93"/>
      <c r="J128" s="93"/>
      <c r="K128" s="93"/>
      <c r="L128" s="93"/>
      <c r="M128" s="93"/>
      <c r="N128" s="93"/>
      <c r="O128" s="93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93"/>
      <c r="Q128" s="93"/>
      <c r="R128" s="93"/>
      <c r="S128" s="93"/>
      <c r="T128" s="93"/>
      <c r="U128" s="93"/>
      <c r="V128" s="93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93"/>
      <c r="X128" s="93"/>
      <c r="Y128" s="93"/>
      <c r="Z128" s="93"/>
      <c r="AA128" s="93"/>
      <c r="AB128" s="93"/>
      <c r="AC128" s="120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120"/>
      <c r="AE128" s="120"/>
      <c r="AF128" s="120"/>
      <c r="AG128" s="120"/>
      <c r="AH128" s="120"/>
      <c r="AI128" s="120"/>
      <c r="AJ128" s="93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93"/>
      <c r="AL128" s="93"/>
      <c r="AM128" s="93"/>
      <c r="AN128" s="93"/>
      <c r="AO128" s="93"/>
      <c r="AP128" s="93"/>
      <c r="AQ128" s="93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93"/>
      <c r="AS128" s="93"/>
      <c r="AT128" s="93"/>
      <c r="AU128" s="93"/>
      <c r="AV128" s="93"/>
      <c r="AW128" s="93"/>
    </row>
    <row r="129" spans="1:49" ht="28.5" x14ac:dyDescent="0.2">
      <c r="A129" s="2" t="s">
        <v>0</v>
      </c>
      <c r="B129" s="2" t="s">
        <v>1</v>
      </c>
      <c r="C129" s="2" t="s">
        <v>2</v>
      </c>
      <c r="D129" s="2" t="s">
        <v>6</v>
      </c>
      <c r="E129" s="2" t="s">
        <v>3</v>
      </c>
      <c r="F129" s="2" t="s">
        <v>4</v>
      </c>
      <c r="G129" s="2" t="s">
        <v>5</v>
      </c>
      <c r="H129" s="2" t="s">
        <v>0</v>
      </c>
      <c r="I129" s="2" t="s">
        <v>1</v>
      </c>
      <c r="J129" s="2" t="s">
        <v>2</v>
      </c>
      <c r="K129" s="2" t="s">
        <v>6</v>
      </c>
      <c r="L129" s="2" t="s">
        <v>3</v>
      </c>
      <c r="M129" s="2" t="s">
        <v>4</v>
      </c>
      <c r="N129" s="2" t="s">
        <v>5</v>
      </c>
      <c r="O129" s="2" t="s">
        <v>0</v>
      </c>
      <c r="P129" s="2" t="s">
        <v>1</v>
      </c>
      <c r="Q129" s="2" t="s">
        <v>2</v>
      </c>
      <c r="R129" s="2" t="s">
        <v>6</v>
      </c>
      <c r="S129" s="2" t="s">
        <v>3</v>
      </c>
      <c r="T129" s="2" t="s">
        <v>4</v>
      </c>
      <c r="U129" s="2" t="s">
        <v>5</v>
      </c>
      <c r="V129" s="2" t="s">
        <v>0</v>
      </c>
      <c r="W129" s="2" t="s">
        <v>1</v>
      </c>
      <c r="X129" s="2" t="s">
        <v>2</v>
      </c>
      <c r="Y129" s="2" t="s">
        <v>6</v>
      </c>
      <c r="Z129" s="2" t="s">
        <v>3</v>
      </c>
      <c r="AA129" s="2" t="s">
        <v>4</v>
      </c>
      <c r="AB129" s="2" t="s">
        <v>5</v>
      </c>
      <c r="AC129" s="2" t="s">
        <v>0</v>
      </c>
      <c r="AD129" s="2" t="s">
        <v>1</v>
      </c>
      <c r="AE129" s="2" t="s">
        <v>2</v>
      </c>
      <c r="AF129" s="2" t="s">
        <v>6</v>
      </c>
      <c r="AG129" s="2" t="s">
        <v>3</v>
      </c>
      <c r="AH129" s="2" t="s">
        <v>4</v>
      </c>
      <c r="AI129" s="2" t="s">
        <v>5</v>
      </c>
      <c r="AJ129" s="2" t="s">
        <v>0</v>
      </c>
      <c r="AK129" s="2" t="s">
        <v>1</v>
      </c>
      <c r="AL129" s="2" t="s">
        <v>2</v>
      </c>
      <c r="AM129" s="2" t="s">
        <v>6</v>
      </c>
      <c r="AN129" s="2" t="s">
        <v>3</v>
      </c>
      <c r="AO129" s="2" t="s">
        <v>4</v>
      </c>
      <c r="AP129" s="2" t="s">
        <v>5</v>
      </c>
      <c r="AQ129" s="2" t="s">
        <v>0</v>
      </c>
      <c r="AR129" s="2" t="s">
        <v>1</v>
      </c>
      <c r="AS129" s="2" t="s">
        <v>2</v>
      </c>
      <c r="AT129" s="2" t="s">
        <v>6</v>
      </c>
      <c r="AU129" s="2" t="s">
        <v>3</v>
      </c>
      <c r="AV129" s="2" t="s">
        <v>4</v>
      </c>
      <c r="AW129" s="2" t="s">
        <v>5</v>
      </c>
    </row>
    <row r="130" spans="1:49" x14ac:dyDescent="0.2">
      <c r="A130" s="16"/>
      <c r="B130" s="16"/>
      <c r="C130" s="2"/>
      <c r="D130" s="2"/>
      <c r="E130" s="2"/>
      <c r="F130" s="2"/>
      <c r="G130" s="2"/>
      <c r="H130" s="16"/>
      <c r="I130" s="16"/>
      <c r="J130" s="2"/>
      <c r="K130" s="2"/>
      <c r="L130" s="2"/>
      <c r="M130" s="2"/>
      <c r="N130" s="2"/>
      <c r="O130" s="16"/>
      <c r="P130" s="16"/>
      <c r="Q130" s="2"/>
      <c r="R130" s="2"/>
      <c r="S130" s="2"/>
      <c r="T130" s="2"/>
      <c r="U130" s="2"/>
      <c r="V130" s="16"/>
      <c r="W130" s="16"/>
      <c r="X130" s="2"/>
      <c r="Y130" s="2"/>
      <c r="Z130" s="2"/>
      <c r="AA130" s="2"/>
      <c r="AB130" s="2"/>
      <c r="AC130" s="16"/>
      <c r="AD130" s="16"/>
      <c r="AE130" s="2"/>
      <c r="AF130" s="2"/>
      <c r="AG130" s="2"/>
      <c r="AH130" s="2"/>
      <c r="AI130" s="2"/>
      <c r="AJ130" s="16"/>
      <c r="AK130" s="16"/>
      <c r="AL130" s="2"/>
      <c r="AM130" s="2"/>
      <c r="AN130" s="2"/>
      <c r="AO130" s="2"/>
      <c r="AP130" s="2"/>
      <c r="AQ130" s="16"/>
      <c r="AR130" s="16"/>
      <c r="AS130" s="2"/>
      <c r="AT130" s="2"/>
      <c r="AU130" s="2"/>
      <c r="AV130" s="2"/>
      <c r="AW130" s="2"/>
    </row>
    <row r="131" spans="1:49" x14ac:dyDescent="0.2">
      <c r="A131" s="16"/>
      <c r="B131" s="16"/>
      <c r="C131" s="2"/>
      <c r="D131" s="2"/>
      <c r="E131" s="2"/>
      <c r="F131" s="2"/>
      <c r="G131" s="2"/>
      <c r="H131" s="16"/>
      <c r="I131" s="16"/>
      <c r="J131" s="2"/>
      <c r="K131" s="2"/>
      <c r="L131" s="2"/>
      <c r="M131" s="2"/>
      <c r="N131" s="2"/>
      <c r="O131" s="16"/>
      <c r="P131" s="16"/>
      <c r="Q131" s="2"/>
      <c r="R131" s="2"/>
      <c r="S131" s="2"/>
      <c r="T131" s="2"/>
      <c r="U131" s="2"/>
      <c r="V131" s="16"/>
      <c r="W131" s="16"/>
      <c r="X131" s="2"/>
      <c r="Y131" s="2"/>
      <c r="Z131" s="2"/>
      <c r="AA131" s="2"/>
      <c r="AB131" s="2"/>
      <c r="AC131" s="16"/>
      <c r="AD131" s="16"/>
      <c r="AE131" s="2"/>
      <c r="AF131" s="2"/>
      <c r="AG131" s="2"/>
      <c r="AH131" s="2"/>
      <c r="AI131" s="2"/>
      <c r="AJ131" s="16"/>
      <c r="AK131" s="16"/>
      <c r="AL131" s="2"/>
      <c r="AM131" s="2"/>
      <c r="AN131" s="2"/>
      <c r="AO131" s="2"/>
      <c r="AP131" s="2"/>
      <c r="AQ131" s="16"/>
      <c r="AR131" s="16"/>
      <c r="AS131" s="2"/>
      <c r="AT131" s="2"/>
      <c r="AU131" s="2"/>
      <c r="AV131" s="2"/>
      <c r="AW131" s="2"/>
    </row>
    <row r="132" spans="1:49" x14ac:dyDescent="0.2">
      <c r="A132" s="16"/>
      <c r="B132" s="16"/>
      <c r="C132" s="2"/>
      <c r="D132" s="2"/>
      <c r="E132" s="2"/>
      <c r="F132" s="2"/>
      <c r="G132" s="2"/>
      <c r="H132" s="16"/>
      <c r="I132" s="16"/>
      <c r="J132" s="2"/>
      <c r="K132" s="2"/>
      <c r="L132" s="2"/>
      <c r="M132" s="2"/>
      <c r="N132" s="2"/>
      <c r="O132" s="16"/>
      <c r="P132" s="16"/>
      <c r="Q132" s="2"/>
      <c r="R132" s="2"/>
      <c r="S132" s="2"/>
      <c r="T132" s="2"/>
      <c r="U132" s="2"/>
      <c r="V132" s="16"/>
      <c r="W132" s="16"/>
      <c r="X132" s="2"/>
      <c r="Y132" s="2"/>
      <c r="Z132" s="2"/>
      <c r="AA132" s="2"/>
      <c r="AB132" s="2"/>
      <c r="AC132" s="16"/>
      <c r="AD132" s="16"/>
      <c r="AE132" s="2"/>
      <c r="AF132" s="2"/>
      <c r="AG132" s="2"/>
      <c r="AH132" s="2"/>
      <c r="AI132" s="2"/>
      <c r="AJ132" s="16"/>
      <c r="AK132" s="16"/>
      <c r="AL132" s="2"/>
      <c r="AM132" s="2"/>
      <c r="AN132" s="2"/>
      <c r="AO132" s="2"/>
      <c r="AP132" s="2"/>
      <c r="AQ132" s="16"/>
      <c r="AR132" s="16"/>
      <c r="AS132" s="2"/>
      <c r="AT132" s="2"/>
      <c r="AU132" s="2"/>
      <c r="AV132" s="2"/>
      <c r="AW132" s="2"/>
    </row>
    <row r="133" spans="1:49" x14ac:dyDescent="0.2">
      <c r="A133" s="16"/>
      <c r="B133" s="16"/>
      <c r="C133" s="2"/>
      <c r="D133" s="2"/>
      <c r="E133" s="2"/>
      <c r="F133" s="2"/>
      <c r="G133" s="2"/>
      <c r="H133" s="16"/>
      <c r="I133" s="16"/>
      <c r="J133" s="2"/>
      <c r="K133" s="2"/>
      <c r="L133" s="2"/>
      <c r="M133" s="2"/>
      <c r="N133" s="2"/>
      <c r="O133" s="16"/>
      <c r="P133" s="16"/>
      <c r="Q133" s="2"/>
      <c r="R133" s="2"/>
      <c r="S133" s="2"/>
      <c r="T133" s="2"/>
      <c r="U133" s="2"/>
      <c r="V133" s="16"/>
      <c r="W133" s="16"/>
      <c r="X133" s="2"/>
      <c r="Y133" s="2"/>
      <c r="Z133" s="2"/>
      <c r="AA133" s="2"/>
      <c r="AB133" s="2"/>
      <c r="AC133" s="16"/>
      <c r="AD133" s="16"/>
      <c r="AE133" s="2"/>
      <c r="AF133" s="2"/>
      <c r="AG133" s="2"/>
      <c r="AH133" s="2"/>
      <c r="AI133" s="2"/>
      <c r="AJ133" s="16"/>
      <c r="AK133" s="16"/>
      <c r="AL133" s="2"/>
      <c r="AM133" s="2"/>
      <c r="AN133" s="2"/>
      <c r="AO133" s="2"/>
      <c r="AP133" s="2"/>
      <c r="AQ133" s="16"/>
      <c r="AR133" s="16"/>
      <c r="AS133" s="2"/>
      <c r="AT133" s="2"/>
      <c r="AU133" s="2"/>
      <c r="AV133" s="2"/>
      <c r="AW133" s="2"/>
    </row>
    <row r="134" spans="1:49" x14ac:dyDescent="0.2">
      <c r="A134" s="16"/>
      <c r="B134" s="16"/>
      <c r="C134" s="2"/>
      <c r="D134" s="2"/>
      <c r="E134" s="2"/>
      <c r="F134" s="2"/>
      <c r="G134" s="2"/>
      <c r="H134" s="16"/>
      <c r="I134" s="16"/>
      <c r="J134" s="2"/>
      <c r="K134" s="2"/>
      <c r="L134" s="2"/>
      <c r="M134" s="2"/>
      <c r="N134" s="2"/>
      <c r="O134" s="16"/>
      <c r="P134" s="16"/>
      <c r="Q134" s="2"/>
      <c r="R134" s="2"/>
      <c r="S134" s="2"/>
      <c r="T134" s="2"/>
      <c r="U134" s="2"/>
      <c r="V134" s="16"/>
      <c r="W134" s="16"/>
      <c r="X134" s="2"/>
      <c r="Y134" s="2"/>
      <c r="Z134" s="2"/>
      <c r="AA134" s="2"/>
      <c r="AB134" s="2"/>
      <c r="AC134" s="16"/>
      <c r="AD134" s="16"/>
      <c r="AE134" s="2"/>
      <c r="AF134" s="2"/>
      <c r="AG134" s="2"/>
      <c r="AH134" s="2"/>
      <c r="AI134" s="2"/>
      <c r="AJ134" s="16"/>
      <c r="AK134" s="16"/>
      <c r="AL134" s="2"/>
      <c r="AM134" s="2"/>
      <c r="AN134" s="2"/>
      <c r="AO134" s="2"/>
      <c r="AP134" s="2"/>
      <c r="AQ134" s="16"/>
      <c r="AR134" s="16"/>
      <c r="AS134" s="2"/>
      <c r="AT134" s="2"/>
      <c r="AU134" s="2"/>
      <c r="AV134" s="2"/>
      <c r="AW134" s="2"/>
    </row>
    <row r="135" spans="1:49" x14ac:dyDescent="0.2">
      <c r="A135" s="16"/>
      <c r="B135" s="16"/>
      <c r="C135" s="2"/>
      <c r="D135" s="2"/>
      <c r="E135" s="2"/>
      <c r="F135" s="2"/>
      <c r="G135" s="2"/>
      <c r="H135" s="16"/>
      <c r="I135" s="16"/>
      <c r="J135" s="2"/>
      <c r="K135" s="2"/>
      <c r="L135" s="2"/>
      <c r="M135" s="2"/>
      <c r="N135" s="2"/>
      <c r="O135" s="16"/>
      <c r="P135" s="16"/>
      <c r="Q135" s="2"/>
      <c r="R135" s="2"/>
      <c r="S135" s="2"/>
      <c r="T135" s="2"/>
      <c r="U135" s="2"/>
      <c r="V135" s="16"/>
      <c r="W135" s="16"/>
      <c r="X135" s="2"/>
      <c r="Y135" s="2"/>
      <c r="Z135" s="2"/>
      <c r="AA135" s="2"/>
      <c r="AB135" s="2"/>
      <c r="AC135" s="16"/>
      <c r="AD135" s="16"/>
      <c r="AE135" s="2"/>
      <c r="AF135" s="2"/>
      <c r="AG135" s="2"/>
      <c r="AH135" s="2"/>
      <c r="AI135" s="2"/>
      <c r="AJ135" s="16"/>
      <c r="AK135" s="16"/>
      <c r="AL135" s="2"/>
      <c r="AM135" s="2"/>
      <c r="AN135" s="2"/>
      <c r="AO135" s="2"/>
      <c r="AP135" s="2"/>
      <c r="AQ135" s="16"/>
      <c r="AR135" s="16"/>
      <c r="AS135" s="2"/>
      <c r="AT135" s="2"/>
      <c r="AU135" s="2"/>
      <c r="AV135" s="2"/>
      <c r="AW135" s="2"/>
    </row>
    <row r="136" spans="1:49" x14ac:dyDescent="0.2">
      <c r="A136" s="16"/>
      <c r="B136" s="16"/>
      <c r="C136" s="2"/>
      <c r="D136" s="2"/>
      <c r="E136" s="2"/>
      <c r="F136" s="2"/>
      <c r="G136" s="2"/>
      <c r="H136" s="16"/>
      <c r="I136" s="16"/>
      <c r="J136" s="2"/>
      <c r="K136" s="2"/>
      <c r="L136" s="2"/>
      <c r="M136" s="2"/>
      <c r="N136" s="2"/>
      <c r="O136" s="16"/>
      <c r="P136" s="16"/>
      <c r="Q136" s="2"/>
      <c r="R136" s="2"/>
      <c r="S136" s="2"/>
      <c r="T136" s="2"/>
      <c r="U136" s="2"/>
      <c r="V136" s="16"/>
      <c r="W136" s="16"/>
      <c r="X136" s="2"/>
      <c r="Y136" s="2"/>
      <c r="Z136" s="2"/>
      <c r="AA136" s="2"/>
      <c r="AB136" s="2"/>
      <c r="AC136" s="16"/>
      <c r="AD136" s="16"/>
      <c r="AE136" s="2"/>
      <c r="AF136" s="2"/>
      <c r="AG136" s="2"/>
      <c r="AH136" s="2"/>
      <c r="AI136" s="2"/>
      <c r="AJ136" s="16"/>
      <c r="AK136" s="16"/>
      <c r="AL136" s="2"/>
      <c r="AM136" s="2"/>
      <c r="AN136" s="2"/>
      <c r="AO136" s="2"/>
      <c r="AP136" s="2"/>
      <c r="AQ136" s="16"/>
      <c r="AR136" s="16"/>
      <c r="AS136" s="2"/>
      <c r="AT136" s="2"/>
      <c r="AU136" s="2"/>
      <c r="AV136" s="2"/>
      <c r="AW136" s="2"/>
    </row>
    <row r="137" spans="1:49" x14ac:dyDescent="0.2">
      <c r="A137" s="16"/>
      <c r="B137" s="16"/>
      <c r="C137" s="2"/>
      <c r="D137" s="2"/>
      <c r="E137" s="2"/>
      <c r="F137" s="2"/>
      <c r="G137" s="2"/>
      <c r="H137" s="16"/>
      <c r="I137" s="16"/>
      <c r="J137" s="2"/>
      <c r="K137" s="2"/>
      <c r="L137" s="2"/>
      <c r="M137" s="2"/>
      <c r="N137" s="2"/>
      <c r="O137" s="16"/>
      <c r="P137" s="16"/>
      <c r="Q137" s="2"/>
      <c r="R137" s="2"/>
      <c r="S137" s="2"/>
      <c r="T137" s="2"/>
      <c r="U137" s="2"/>
      <c r="V137" s="16"/>
      <c r="W137" s="16"/>
      <c r="X137" s="2"/>
      <c r="Y137" s="2"/>
      <c r="Z137" s="2"/>
      <c r="AA137" s="2"/>
      <c r="AB137" s="2"/>
      <c r="AC137" s="16"/>
      <c r="AD137" s="16"/>
      <c r="AE137" s="2"/>
      <c r="AF137" s="2"/>
      <c r="AG137" s="2"/>
      <c r="AH137" s="2"/>
      <c r="AI137" s="2"/>
      <c r="AJ137" s="16"/>
      <c r="AK137" s="16"/>
      <c r="AL137" s="2"/>
      <c r="AM137" s="2"/>
      <c r="AN137" s="2"/>
      <c r="AO137" s="2"/>
      <c r="AP137" s="2"/>
      <c r="AQ137" s="16"/>
      <c r="AR137" s="16"/>
      <c r="AS137" s="2"/>
      <c r="AT137" s="2"/>
      <c r="AU137" s="2"/>
      <c r="AV137" s="2"/>
      <c r="AW137" s="2"/>
    </row>
    <row r="138" spans="1:49" x14ac:dyDescent="0.2">
      <c r="A138" s="16"/>
      <c r="B138" s="16"/>
      <c r="C138" s="2"/>
      <c r="D138" s="2"/>
      <c r="E138" s="2"/>
      <c r="F138" s="2"/>
      <c r="G138" s="2"/>
      <c r="H138" s="16"/>
      <c r="I138" s="16"/>
      <c r="J138" s="2"/>
      <c r="K138" s="2"/>
      <c r="L138" s="2"/>
      <c r="M138" s="2"/>
      <c r="N138" s="2"/>
      <c r="O138" s="16"/>
      <c r="P138" s="16"/>
      <c r="Q138" s="2"/>
      <c r="R138" s="2"/>
      <c r="S138" s="2"/>
      <c r="T138" s="2"/>
      <c r="U138" s="2"/>
      <c r="V138" s="16"/>
      <c r="W138" s="16"/>
      <c r="X138" s="2"/>
      <c r="Y138" s="2"/>
      <c r="Z138" s="2"/>
      <c r="AA138" s="2"/>
      <c r="AB138" s="2"/>
      <c r="AC138" s="16"/>
      <c r="AD138" s="16"/>
      <c r="AE138" s="2"/>
      <c r="AF138" s="2"/>
      <c r="AG138" s="2"/>
      <c r="AH138" s="2"/>
      <c r="AI138" s="2"/>
      <c r="AJ138" s="16"/>
      <c r="AK138" s="16"/>
      <c r="AL138" s="2"/>
      <c r="AM138" s="2"/>
      <c r="AN138" s="2"/>
      <c r="AO138" s="2"/>
      <c r="AP138" s="2"/>
      <c r="AQ138" s="16"/>
      <c r="AR138" s="16"/>
      <c r="AS138" s="2"/>
      <c r="AT138" s="2"/>
      <c r="AU138" s="2"/>
      <c r="AV138" s="2"/>
      <c r="AW138" s="2"/>
    </row>
    <row r="139" spans="1:49" x14ac:dyDescent="0.2">
      <c r="A139" s="16"/>
      <c r="B139" s="16"/>
      <c r="C139" s="2"/>
      <c r="D139" s="2"/>
      <c r="E139" s="2"/>
      <c r="F139" s="2"/>
      <c r="G139" s="2"/>
      <c r="H139" s="16"/>
      <c r="I139" s="16"/>
      <c r="J139" s="2"/>
      <c r="K139" s="2"/>
      <c r="L139" s="2"/>
      <c r="M139" s="2"/>
      <c r="N139" s="2"/>
      <c r="O139" s="16"/>
      <c r="P139" s="16"/>
      <c r="Q139" s="2"/>
      <c r="R139" s="2"/>
      <c r="S139" s="2"/>
      <c r="T139" s="2"/>
      <c r="U139" s="2"/>
      <c r="V139" s="16"/>
      <c r="W139" s="16"/>
      <c r="X139" s="2"/>
      <c r="Y139" s="2"/>
      <c r="Z139" s="2"/>
      <c r="AA139" s="2"/>
      <c r="AB139" s="2"/>
      <c r="AC139" s="16"/>
      <c r="AD139" s="16"/>
      <c r="AE139" s="2"/>
      <c r="AF139" s="2"/>
      <c r="AG139" s="2"/>
      <c r="AH139" s="2"/>
      <c r="AI139" s="2"/>
      <c r="AJ139" s="16"/>
      <c r="AK139" s="16"/>
      <c r="AL139" s="2"/>
      <c r="AM139" s="2"/>
      <c r="AN139" s="2"/>
      <c r="AO139" s="2"/>
      <c r="AP139" s="2"/>
      <c r="AQ139" s="16"/>
      <c r="AR139" s="16"/>
      <c r="AS139" s="2"/>
      <c r="AT139" s="2"/>
      <c r="AU139" s="2"/>
      <c r="AV139" s="2"/>
      <c r="AW139" s="2"/>
    </row>
    <row r="140" spans="1:49" x14ac:dyDescent="0.2">
      <c r="A140" s="16"/>
      <c r="B140" s="16"/>
      <c r="C140" s="2"/>
      <c r="D140" s="2"/>
      <c r="E140" s="2"/>
      <c r="F140" s="2"/>
      <c r="G140" s="2"/>
      <c r="H140" s="16"/>
      <c r="I140" s="16"/>
      <c r="J140" s="2"/>
      <c r="K140" s="2"/>
      <c r="L140" s="2"/>
      <c r="M140" s="2"/>
      <c r="N140" s="2"/>
      <c r="O140" s="16"/>
      <c r="P140" s="16"/>
      <c r="Q140" s="2"/>
      <c r="R140" s="2"/>
      <c r="S140" s="2"/>
      <c r="T140" s="2"/>
      <c r="U140" s="2"/>
      <c r="V140" s="16"/>
      <c r="W140" s="16"/>
      <c r="X140" s="2"/>
      <c r="Y140" s="2"/>
      <c r="Z140" s="2"/>
      <c r="AA140" s="2"/>
      <c r="AB140" s="2"/>
      <c r="AC140" s="16"/>
      <c r="AD140" s="16"/>
      <c r="AE140" s="2"/>
      <c r="AF140" s="2"/>
      <c r="AG140" s="2"/>
      <c r="AH140" s="2"/>
      <c r="AI140" s="2"/>
      <c r="AJ140" s="16"/>
      <c r="AK140" s="16"/>
      <c r="AL140" s="2"/>
      <c r="AM140" s="2"/>
      <c r="AN140" s="2"/>
      <c r="AO140" s="2"/>
      <c r="AP140" s="2"/>
      <c r="AQ140" s="16"/>
      <c r="AR140" s="16"/>
      <c r="AS140" s="2"/>
      <c r="AT140" s="2"/>
      <c r="AU140" s="2"/>
      <c r="AV140" s="2"/>
      <c r="AW140" s="2"/>
    </row>
    <row r="141" spans="1:49" x14ac:dyDescent="0.2">
      <c r="A141" s="16"/>
      <c r="B141" s="16"/>
      <c r="C141" s="2"/>
      <c r="D141" s="2"/>
      <c r="E141" s="2"/>
      <c r="F141" s="2"/>
      <c r="G141" s="2"/>
      <c r="H141" s="16"/>
      <c r="I141" s="16"/>
      <c r="J141" s="2"/>
      <c r="K141" s="2"/>
      <c r="L141" s="2"/>
      <c r="M141" s="2"/>
      <c r="N141" s="2"/>
      <c r="O141" s="16"/>
      <c r="P141" s="16"/>
      <c r="Q141" s="2"/>
      <c r="R141" s="2"/>
      <c r="S141" s="2"/>
      <c r="T141" s="2"/>
      <c r="U141" s="2"/>
      <c r="V141" s="16"/>
      <c r="W141" s="16"/>
      <c r="X141" s="2"/>
      <c r="Y141" s="2"/>
      <c r="Z141" s="2"/>
      <c r="AA141" s="2"/>
      <c r="AB141" s="2"/>
      <c r="AC141" s="16"/>
      <c r="AD141" s="16"/>
      <c r="AE141" s="2"/>
      <c r="AF141" s="2"/>
      <c r="AG141" s="2"/>
      <c r="AH141" s="2"/>
      <c r="AI141" s="2"/>
      <c r="AJ141" s="16"/>
      <c r="AK141" s="16"/>
      <c r="AL141" s="2"/>
      <c r="AM141" s="2"/>
      <c r="AN141" s="2"/>
      <c r="AO141" s="2"/>
      <c r="AP141" s="2"/>
      <c r="AQ141" s="16"/>
      <c r="AR141" s="16"/>
      <c r="AS141" s="2"/>
      <c r="AT141" s="2"/>
      <c r="AU141" s="2"/>
      <c r="AV141" s="2"/>
      <c r="AW141" s="2"/>
    </row>
    <row r="142" spans="1:49" x14ac:dyDescent="0.2">
      <c r="A142" s="16"/>
      <c r="B142" s="16"/>
      <c r="C142" s="2"/>
      <c r="D142" s="2"/>
      <c r="E142" s="2"/>
      <c r="F142" s="2"/>
      <c r="G142" s="2"/>
      <c r="H142" s="16"/>
      <c r="I142" s="16"/>
      <c r="J142" s="2"/>
      <c r="K142" s="2"/>
      <c r="L142" s="2"/>
      <c r="M142" s="2"/>
      <c r="N142" s="2"/>
      <c r="O142" s="16"/>
      <c r="P142" s="16"/>
      <c r="Q142" s="2"/>
      <c r="R142" s="2"/>
      <c r="S142" s="2"/>
      <c r="T142" s="2"/>
      <c r="U142" s="2"/>
      <c r="V142" s="16"/>
      <c r="W142" s="16"/>
      <c r="X142" s="2"/>
      <c r="Y142" s="2"/>
      <c r="Z142" s="2"/>
      <c r="AA142" s="2"/>
      <c r="AB142" s="2"/>
      <c r="AC142" s="16"/>
      <c r="AD142" s="16"/>
      <c r="AE142" s="2"/>
      <c r="AF142" s="2"/>
      <c r="AG142" s="2"/>
      <c r="AH142" s="2"/>
      <c r="AI142" s="2"/>
      <c r="AJ142" s="16"/>
      <c r="AK142" s="16"/>
      <c r="AL142" s="2"/>
      <c r="AM142" s="2"/>
      <c r="AN142" s="2"/>
      <c r="AO142" s="2"/>
      <c r="AP142" s="2"/>
      <c r="AQ142" s="16"/>
      <c r="AR142" s="16"/>
      <c r="AS142" s="2"/>
      <c r="AT142" s="2"/>
      <c r="AU142" s="2"/>
      <c r="AV142" s="2"/>
      <c r="AW142" s="2"/>
    </row>
    <row r="143" spans="1:49" x14ac:dyDescent="0.2">
      <c r="A143" s="16"/>
      <c r="B143" s="16"/>
      <c r="C143" s="2"/>
      <c r="D143" s="2"/>
      <c r="E143" s="2"/>
      <c r="F143" s="2"/>
      <c r="G143" s="2"/>
      <c r="H143" s="16"/>
      <c r="I143" s="16"/>
      <c r="J143" s="2"/>
      <c r="K143" s="2"/>
      <c r="L143" s="2"/>
      <c r="M143" s="2"/>
      <c r="N143" s="2"/>
      <c r="O143" s="16"/>
      <c r="P143" s="16"/>
      <c r="Q143" s="2"/>
      <c r="R143" s="2"/>
      <c r="S143" s="2"/>
      <c r="T143" s="2"/>
      <c r="U143" s="2"/>
      <c r="V143" s="16"/>
      <c r="W143" s="16"/>
      <c r="X143" s="2"/>
      <c r="Y143" s="2"/>
      <c r="Z143" s="2"/>
      <c r="AA143" s="2"/>
      <c r="AB143" s="2"/>
      <c r="AC143" s="16"/>
      <c r="AD143" s="16"/>
      <c r="AE143" s="2"/>
      <c r="AF143" s="2"/>
      <c r="AG143" s="2"/>
      <c r="AH143" s="2"/>
      <c r="AI143" s="2"/>
      <c r="AJ143" s="16"/>
      <c r="AK143" s="16"/>
      <c r="AL143" s="2"/>
      <c r="AM143" s="2"/>
      <c r="AN143" s="2"/>
      <c r="AO143" s="2"/>
      <c r="AP143" s="2"/>
      <c r="AQ143" s="16"/>
      <c r="AR143" s="16"/>
      <c r="AS143" s="2"/>
      <c r="AT143" s="2"/>
      <c r="AU143" s="2"/>
      <c r="AV143" s="2"/>
      <c r="AW143" s="2"/>
    </row>
    <row r="144" spans="1:49" x14ac:dyDescent="0.2">
      <c r="A144" s="16"/>
      <c r="B144" s="16"/>
      <c r="C144" s="2"/>
      <c r="D144" s="2"/>
      <c r="E144" s="2"/>
      <c r="F144" s="2"/>
      <c r="G144" s="2"/>
      <c r="H144" s="16"/>
      <c r="I144" s="16"/>
      <c r="J144" s="2"/>
      <c r="K144" s="2"/>
      <c r="L144" s="2"/>
      <c r="M144" s="2"/>
      <c r="N144" s="2"/>
      <c r="O144" s="16"/>
      <c r="P144" s="16"/>
      <c r="Q144" s="2"/>
      <c r="R144" s="2"/>
      <c r="S144" s="2"/>
      <c r="T144" s="2"/>
      <c r="U144" s="2"/>
      <c r="V144" s="16"/>
      <c r="W144" s="16"/>
      <c r="X144" s="2"/>
      <c r="Y144" s="2"/>
      <c r="Z144" s="2"/>
      <c r="AA144" s="2"/>
      <c r="AB144" s="2"/>
      <c r="AC144" s="16"/>
      <c r="AD144" s="16"/>
      <c r="AE144" s="2"/>
      <c r="AF144" s="2"/>
      <c r="AG144" s="2"/>
      <c r="AH144" s="2"/>
      <c r="AI144" s="2"/>
      <c r="AJ144" s="16"/>
      <c r="AK144" s="16"/>
      <c r="AL144" s="2"/>
      <c r="AM144" s="2"/>
      <c r="AN144" s="2"/>
      <c r="AO144" s="2"/>
      <c r="AP144" s="2"/>
      <c r="AQ144" s="16"/>
      <c r="AR144" s="16"/>
      <c r="AS144" s="2"/>
      <c r="AT144" s="2"/>
      <c r="AU144" s="2"/>
      <c r="AV144" s="2"/>
      <c r="AW144" s="2"/>
    </row>
    <row r="145" spans="1:49" ht="90.6" customHeight="1" thickBot="1" x14ac:dyDescent="0.25">
      <c r="A145" s="96" t="s">
        <v>7</v>
      </c>
      <c r="B145" s="96"/>
      <c r="C145" s="93" t="str">
        <f>C124</f>
        <v>Уровень занятости женщин, имеющих детей дошкольного возраста, процент</v>
      </c>
      <c r="D145" s="93"/>
      <c r="E145" s="93"/>
      <c r="F145" s="93"/>
      <c r="G145" s="93"/>
      <c r="H145" s="96" t="s">
        <v>7</v>
      </c>
      <c r="I145" s="96"/>
      <c r="J145" s="93" t="str">
        <f>J124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45" s="93"/>
      <c r="L145" s="93"/>
      <c r="M145" s="93"/>
      <c r="N145" s="93"/>
      <c r="O145" s="96" t="s">
        <v>7</v>
      </c>
      <c r="P145" s="96"/>
      <c r="Q145" s="93" t="str">
        <f>Q124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45" s="93"/>
      <c r="S145" s="93"/>
      <c r="T145" s="93"/>
      <c r="U145" s="93"/>
      <c r="V145" s="96" t="s">
        <v>7</v>
      </c>
      <c r="W145" s="96"/>
      <c r="X145" s="93" t="str">
        <f>X124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45" s="93"/>
      <c r="Z145" s="93"/>
      <c r="AA145" s="93"/>
      <c r="AB145" s="93"/>
      <c r="AC145" s="119" t="s">
        <v>7</v>
      </c>
      <c r="AD145" s="119"/>
      <c r="AE145" s="118" t="str">
        <f>AE124</f>
        <v>Доступность дошкольного образования для детей в возрасте от полутора до трех лет, проценты</v>
      </c>
      <c r="AF145" s="118"/>
      <c r="AG145" s="118"/>
      <c r="AH145" s="118"/>
      <c r="AI145" s="118"/>
      <c r="AJ145" s="96" t="s">
        <v>7</v>
      </c>
      <c r="AK145" s="96"/>
      <c r="AL145" s="93" t="str">
        <f>AL124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45" s="93"/>
      <c r="AN145" s="93"/>
      <c r="AO145" s="93"/>
      <c r="AP145" s="93"/>
      <c r="AQ145" s="96" t="s">
        <v>7</v>
      </c>
      <c r="AR145" s="96"/>
      <c r="AS145" s="93" t="str">
        <f>AS124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45" s="93"/>
      <c r="AU145" s="93"/>
      <c r="AV145" s="93"/>
      <c r="AW145" s="93"/>
    </row>
    <row r="146" spans="1:49" ht="27" customHeight="1" thickBot="1" x14ac:dyDescent="0.25">
      <c r="A146" s="96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96"/>
      <c r="C146" s="96"/>
      <c r="D146" s="3">
        <f>G11</f>
        <v>68.2</v>
      </c>
      <c r="H146" s="96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96"/>
      <c r="J146" s="96"/>
      <c r="K146" s="3">
        <f>N11</f>
        <v>1076</v>
      </c>
      <c r="O146" s="96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96"/>
      <c r="Q146" s="96"/>
      <c r="R146" s="3">
        <f>U11</f>
        <v>21863</v>
      </c>
      <c r="V146" s="96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96"/>
      <c r="X146" s="96"/>
      <c r="Y146" s="3">
        <f>AB11</f>
        <v>310</v>
      </c>
      <c r="AC146" s="96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96"/>
      <c r="AE146" s="117"/>
      <c r="AF146" s="3">
        <f>AI11</f>
        <v>100</v>
      </c>
      <c r="AJ146" s="96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96"/>
      <c r="AL146" s="96"/>
      <c r="AM146" s="3">
        <f>AP11</f>
        <v>1.4</v>
      </c>
      <c r="AQ146" s="96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96"/>
      <c r="AS146" s="96"/>
      <c r="AT146" s="3">
        <f>AW11</f>
        <v>25.3</v>
      </c>
    </row>
    <row r="147" spans="1:49" ht="27" customHeight="1" thickBot="1" x14ac:dyDescent="0.25">
      <c r="A147" s="96" t="str">
        <f>"Значение по муниципалитету на конец "&amp;A127&amp;" года"</f>
        <v>Значение по муниципалитету на конец 2024 года</v>
      </c>
      <c r="B147" s="96"/>
      <c r="C147" s="96"/>
      <c r="D147" s="3" t="str">
        <f>G14</f>
        <v>???</v>
      </c>
      <c r="H147" s="96" t="str">
        <f>"Значение по муниципалитету на конец "&amp;H127&amp;" года"</f>
        <v>Значение по муниципалитету на конец 2024 года</v>
      </c>
      <c r="I147" s="96"/>
      <c r="J147" s="96"/>
      <c r="K147" s="3" t="str">
        <f>N14</f>
        <v>???</v>
      </c>
      <c r="O147" s="96" t="str">
        <f>"Значение по муниципалитету на конец "&amp;O127&amp;" года"</f>
        <v>Значение по муниципалитету на конец 2024 года</v>
      </c>
      <c r="P147" s="96"/>
      <c r="Q147" s="96"/>
      <c r="R147" s="3">
        <f>U14</f>
        <v>500</v>
      </c>
      <c r="V147" s="96" t="str">
        <f>"Значение по муниципалитету на конец "&amp;V127&amp;" года"</f>
        <v>Значение по муниципалитету на конец 2024 года</v>
      </c>
      <c r="W147" s="96"/>
      <c r="X147" s="96"/>
      <c r="Y147" s="3">
        <f>AB14</f>
        <v>15</v>
      </c>
      <c r="AC147" s="96" t="str">
        <f>"Значение по муниципалитету на конец "&amp;AC127&amp;" года"</f>
        <v>Значение по муниципалитету на конец 2024 года</v>
      </c>
      <c r="AD147" s="96"/>
      <c r="AE147" s="117"/>
      <c r="AF147" s="3">
        <f>AI14</f>
        <v>73.5</v>
      </c>
      <c r="AJ147" s="96" t="str">
        <f>"Значение по муниципалитету на конец "&amp;AJ127&amp;" года"</f>
        <v>Значение по муниципалитету на конец 2024 года</v>
      </c>
      <c r="AK147" s="96"/>
      <c r="AL147" s="96"/>
      <c r="AM147" s="3">
        <f>AP14</f>
        <v>3</v>
      </c>
      <c r="AQ147" s="96" t="str">
        <f>"Значение по муниципалитету на конец "&amp;AQ127&amp;" года"</f>
        <v>Значение по муниципалитету на конец 2024 года</v>
      </c>
      <c r="AR147" s="96"/>
      <c r="AS147" s="96"/>
      <c r="AT147" s="3">
        <f>AW14</f>
        <v>75.7</v>
      </c>
    </row>
  </sheetData>
  <mergeCells count="343"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AE5:AI5"/>
    <mergeCell ref="AC8:AD8"/>
    <mergeCell ref="AE8:AI8"/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D106:AI106"/>
    <mergeCell ref="AC105:AE105"/>
    <mergeCell ref="AC42:AE42"/>
    <mergeCell ref="AD43:AI43"/>
    <mergeCell ref="AC44:AI44"/>
    <mergeCell ref="AC61:AD61"/>
    <mergeCell ref="AE61:AI61"/>
    <mergeCell ref="AC62:AE62"/>
    <mergeCell ref="AC21:AE21"/>
    <mergeCell ref="AD22:AI22"/>
    <mergeCell ref="AC23:AI23"/>
    <mergeCell ref="AC40:AD40"/>
    <mergeCell ref="AE40:AI40"/>
    <mergeCell ref="AC41:AE41"/>
    <mergeCell ref="AC84:AE84"/>
    <mergeCell ref="AD85:AI85"/>
    <mergeCell ref="AC86:AI86"/>
    <mergeCell ref="AC103:AD103"/>
    <mergeCell ref="AE103:AI103"/>
    <mergeCell ref="AC104:AE104"/>
    <mergeCell ref="AC63:AE63"/>
    <mergeCell ref="AD64:AI64"/>
    <mergeCell ref="AC65:AI65"/>
    <mergeCell ref="AC82:AD82"/>
    <mergeCell ref="AE82:AI82"/>
    <mergeCell ref="AC83:AE83"/>
    <mergeCell ref="AJ20:AL20"/>
    <mergeCell ref="AJ21:AL21"/>
    <mergeCell ref="AK22:AP22"/>
    <mergeCell ref="AJ23:AP23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9:AI9"/>
    <mergeCell ref="AC12:AI12"/>
    <mergeCell ref="AC18:AI18"/>
    <mergeCell ref="AC19:AD19"/>
    <mergeCell ref="AE19:AI19"/>
    <mergeCell ref="AC20:AE20"/>
    <mergeCell ref="AC4:AD4"/>
    <mergeCell ref="AE4:AI4"/>
    <mergeCell ref="AC5:AD5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147:AS147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C147:AE147"/>
    <mergeCell ref="AC146:AE146"/>
    <mergeCell ref="AE145:AI145"/>
    <mergeCell ref="AC145:AD145"/>
    <mergeCell ref="AC128:AI128"/>
    <mergeCell ref="AD127:AI127"/>
    <mergeCell ref="AC126:AE126"/>
    <mergeCell ref="AC124:AD124"/>
    <mergeCell ref="AC107:AI107"/>
    <mergeCell ref="AE124:AI124"/>
    <mergeCell ref="AC125:AE125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V42:X42"/>
    <mergeCell ref="W43:AB43"/>
    <mergeCell ref="V44:AB44"/>
    <mergeCell ref="V61:W61"/>
    <mergeCell ref="X61:AB61"/>
    <mergeCell ref="V62:X62"/>
    <mergeCell ref="V63:X63"/>
    <mergeCell ref="W64:AB64"/>
    <mergeCell ref="V65:AB65"/>
    <mergeCell ref="V82:W82"/>
    <mergeCell ref="X82:AB82"/>
    <mergeCell ref="V83:X83"/>
    <mergeCell ref="V84:X84"/>
    <mergeCell ref="W85:AB85"/>
    <mergeCell ref="V86:AB86"/>
    <mergeCell ref="V103:W103"/>
    <mergeCell ref="X103:AB103"/>
    <mergeCell ref="V104:X104"/>
    <mergeCell ref="V145:W145"/>
    <mergeCell ref="X145:AB145"/>
    <mergeCell ref="V146:X146"/>
    <mergeCell ref="V147:X147"/>
    <mergeCell ref="V105:X105"/>
    <mergeCell ref="W106:AB106"/>
    <mergeCell ref="V107:AB107"/>
    <mergeCell ref="V124:W124"/>
    <mergeCell ref="X124:AB124"/>
    <mergeCell ref="V125:X125"/>
    <mergeCell ref="V126:X126"/>
    <mergeCell ref="W127:AB127"/>
    <mergeCell ref="V128:AB128"/>
  </mergeCells>
  <dataValidations count="1">
    <dataValidation type="date" allowBlank="1" showErrorMessage="1" error="Введите дату в формате дд.мм.гггг" sqref="A25:B39 H25:I39 O25:P39 AC25:AD39 AJ25:AK39 AQ25:AR39 A46:B60 H46:I60 O46:P60 AC46:AD60 AJ46:AK60 AQ46:AR60 A67:B81 H67:I81 V130:W144 O67:P81 AJ67:AK81 AC67:AD81 A88:B102 H88:I102 O88:P102 AC88:AD102 AJ88:AK102 AQ88:AR102 A109:B123 H109:I123 O109:P123 AC109:AD123 AJ109:AK123 AQ109:AR123 A130:B144 H130:I144 O130:P144 AC130:AD144 AJ130:AK144 AQ130:AR144 V25:W39 V46:W60 V67:W81 V88:W102 V109:W123 AQ67:AR81">
      <formula1>43466</formula1>
      <formula2>45658</formula2>
    </dataValidation>
  </dataValidations>
  <hyperlinks>
    <hyperlink ref="U67" r:id="rId1"/>
    <hyperlink ref="AI67" r:id="rId2"/>
    <hyperlink ref="AW67" r:id="rId3"/>
  </hyperlinks>
  <pageMargins left="0.25" right="0.25" top="0.75" bottom="0.75" header="0.3" footer="0.3"/>
  <pageSetup paperSize="9" orientation="landscape" horizontalDpi="0" verticalDpi="0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A2" sqref="A2:XFD2"/>
    </sheetView>
  </sheetViews>
  <sheetFormatPr defaultRowHeight="15" x14ac:dyDescent="0.25"/>
  <cols>
    <col min="1" max="1" width="8.85546875" style="6"/>
    <col min="2" max="2" width="30.28515625" style="1" customWidth="1"/>
  </cols>
  <sheetData>
    <row r="1" spans="1:2" x14ac:dyDescent="0.25">
      <c r="A1" s="15" t="s">
        <v>121</v>
      </c>
      <c r="B1" s="9" t="s">
        <v>122</v>
      </c>
    </row>
    <row r="2" spans="1:2" x14ac:dyDescent="0.25">
      <c r="A2" s="6">
        <v>101</v>
      </c>
      <c r="B2" s="1" t="s">
        <v>60</v>
      </c>
    </row>
    <row r="3" spans="1:2" x14ac:dyDescent="0.25">
      <c r="A3" s="6">
        <v>102</v>
      </c>
      <c r="B3" s="1" t="s">
        <v>61</v>
      </c>
    </row>
    <row r="4" spans="1:2" x14ac:dyDescent="0.25">
      <c r="A4" s="6">
        <v>103</v>
      </c>
      <c r="B4" s="1" t="s">
        <v>62</v>
      </c>
    </row>
    <row r="5" spans="1:2" x14ac:dyDescent="0.25">
      <c r="A5" s="6">
        <v>104</v>
      </c>
      <c r="B5" s="1" t="s">
        <v>63</v>
      </c>
    </row>
    <row r="6" spans="1:2" x14ac:dyDescent="0.25">
      <c r="A6" s="6">
        <v>105</v>
      </c>
      <c r="B6" s="1" t="s">
        <v>64</v>
      </c>
    </row>
    <row r="7" spans="1:2" x14ac:dyDescent="0.25">
      <c r="A7" s="6">
        <v>106</v>
      </c>
      <c r="B7" s="1" t="s">
        <v>65</v>
      </c>
    </row>
    <row r="8" spans="1:2" x14ac:dyDescent="0.25">
      <c r="A8" s="6">
        <v>107</v>
      </c>
      <c r="B8" s="1" t="s">
        <v>66</v>
      </c>
    </row>
    <row r="9" spans="1:2" x14ac:dyDescent="0.25">
      <c r="A9" s="6">
        <v>108</v>
      </c>
      <c r="B9" s="1" t="s">
        <v>67</v>
      </c>
    </row>
    <row r="10" spans="1:2" x14ac:dyDescent="0.25">
      <c r="A10" s="6">
        <v>109</v>
      </c>
      <c r="B10" s="1" t="s">
        <v>68</v>
      </c>
    </row>
    <row r="11" spans="1:2" x14ac:dyDescent="0.25">
      <c r="A11" s="6">
        <v>110</v>
      </c>
      <c r="B11" s="1" t="s">
        <v>69</v>
      </c>
    </row>
    <row r="12" spans="1:2" x14ac:dyDescent="0.25">
      <c r="A12" s="6">
        <v>111</v>
      </c>
      <c r="B12" s="1" t="s">
        <v>70</v>
      </c>
    </row>
    <row r="13" spans="1:2" x14ac:dyDescent="0.25">
      <c r="A13" s="6">
        <v>112</v>
      </c>
      <c r="B13" s="1" t="s">
        <v>71</v>
      </c>
    </row>
    <row r="14" spans="1:2" x14ac:dyDescent="0.25">
      <c r="A14" s="6">
        <v>113</v>
      </c>
      <c r="B14" s="1" t="s">
        <v>72</v>
      </c>
    </row>
    <row r="15" spans="1:2" x14ac:dyDescent="0.25">
      <c r="A15" s="6">
        <v>114</v>
      </c>
      <c r="B15" s="1" t="s">
        <v>73</v>
      </c>
    </row>
    <row r="16" spans="1:2" x14ac:dyDescent="0.25">
      <c r="A16" s="6">
        <v>115</v>
      </c>
      <c r="B16" s="1" t="s">
        <v>74</v>
      </c>
    </row>
    <row r="17" spans="1:2" x14ac:dyDescent="0.25">
      <c r="A17" s="6">
        <v>116</v>
      </c>
      <c r="B17" s="1" t="s">
        <v>75</v>
      </c>
    </row>
    <row r="18" spans="1:2" x14ac:dyDescent="0.25">
      <c r="A18" s="6">
        <v>117</v>
      </c>
      <c r="B18" s="1" t="s">
        <v>76</v>
      </c>
    </row>
    <row r="19" spans="1:2" x14ac:dyDescent="0.25">
      <c r="A19" s="6">
        <v>118</v>
      </c>
      <c r="B19" s="1" t="s">
        <v>77</v>
      </c>
    </row>
    <row r="20" spans="1:2" x14ac:dyDescent="0.25">
      <c r="A20" s="6">
        <v>119</v>
      </c>
      <c r="B20" s="1" t="s">
        <v>78</v>
      </c>
    </row>
    <row r="21" spans="1:2" x14ac:dyDescent="0.25">
      <c r="A21" s="6">
        <v>120</v>
      </c>
      <c r="B21" s="1" t="s">
        <v>79</v>
      </c>
    </row>
    <row r="22" spans="1:2" x14ac:dyDescent="0.25">
      <c r="A22" s="6">
        <v>121</v>
      </c>
      <c r="B22" s="1" t="s">
        <v>80</v>
      </c>
    </row>
    <row r="23" spans="1:2" x14ac:dyDescent="0.25">
      <c r="A23" s="6">
        <v>122</v>
      </c>
      <c r="B23" s="1" t="s">
        <v>81</v>
      </c>
    </row>
    <row r="24" spans="1:2" x14ac:dyDescent="0.25">
      <c r="A24" s="6">
        <v>123</v>
      </c>
      <c r="B24" s="1" t="s">
        <v>82</v>
      </c>
    </row>
    <row r="25" spans="1:2" x14ac:dyDescent="0.25">
      <c r="A25" s="6">
        <v>124</v>
      </c>
      <c r="B25" s="1" t="s">
        <v>83</v>
      </c>
    </row>
    <row r="26" spans="1:2" x14ac:dyDescent="0.25">
      <c r="A26" s="6">
        <v>125</v>
      </c>
      <c r="B26" s="1" t="s">
        <v>84</v>
      </c>
    </row>
    <row r="27" spans="1:2" x14ac:dyDescent="0.25">
      <c r="A27" s="6">
        <v>126</v>
      </c>
      <c r="B27" s="1" t="s">
        <v>85</v>
      </c>
    </row>
    <row r="28" spans="1:2" x14ac:dyDescent="0.25">
      <c r="A28" s="6">
        <v>127</v>
      </c>
      <c r="B28" s="1" t="s">
        <v>86</v>
      </c>
    </row>
    <row r="29" spans="1:2" x14ac:dyDescent="0.25">
      <c r="A29" s="6">
        <v>128</v>
      </c>
      <c r="B29" s="1" t="s">
        <v>87</v>
      </c>
    </row>
    <row r="30" spans="1:2" x14ac:dyDescent="0.25">
      <c r="A30" s="6">
        <v>129</v>
      </c>
      <c r="B30" s="1" t="s">
        <v>88</v>
      </c>
    </row>
    <row r="31" spans="1:2" x14ac:dyDescent="0.25">
      <c r="A31" s="6">
        <v>130</v>
      </c>
      <c r="B31" s="1" t="s">
        <v>89</v>
      </c>
    </row>
    <row r="32" spans="1:2" x14ac:dyDescent="0.25">
      <c r="A32" s="6">
        <v>131</v>
      </c>
      <c r="B32" s="1" t="s">
        <v>90</v>
      </c>
    </row>
    <row r="33" spans="1:2" x14ac:dyDescent="0.25">
      <c r="A33" s="6">
        <v>132</v>
      </c>
      <c r="B33" s="1" t="s">
        <v>91</v>
      </c>
    </row>
    <row r="34" spans="1:2" x14ac:dyDescent="0.25">
      <c r="A34" s="6">
        <v>133</v>
      </c>
      <c r="B34" s="1" t="s">
        <v>92</v>
      </c>
    </row>
    <row r="35" spans="1:2" x14ac:dyDescent="0.25">
      <c r="A35" s="6">
        <v>134</v>
      </c>
      <c r="B35" s="1" t="s">
        <v>93</v>
      </c>
    </row>
    <row r="36" spans="1:2" x14ac:dyDescent="0.25">
      <c r="A36" s="6">
        <v>135</v>
      </c>
      <c r="B36" s="1" t="s">
        <v>94</v>
      </c>
    </row>
    <row r="37" spans="1:2" x14ac:dyDescent="0.25">
      <c r="A37" s="6">
        <v>136</v>
      </c>
      <c r="B37" s="1" t="s">
        <v>95</v>
      </c>
    </row>
    <row r="38" spans="1:2" x14ac:dyDescent="0.25">
      <c r="A38" s="6">
        <v>137</v>
      </c>
      <c r="B38" s="1" t="s">
        <v>96</v>
      </c>
    </row>
    <row r="39" spans="1:2" x14ac:dyDescent="0.25">
      <c r="A39" s="6">
        <v>138</v>
      </c>
      <c r="B39" s="1" t="s">
        <v>97</v>
      </c>
    </row>
    <row r="40" spans="1:2" x14ac:dyDescent="0.25">
      <c r="A40" s="6">
        <v>139</v>
      </c>
      <c r="B40" s="1" t="s">
        <v>98</v>
      </c>
    </row>
    <row r="41" spans="1:2" x14ac:dyDescent="0.25">
      <c r="A41" s="6">
        <v>140</v>
      </c>
      <c r="B41" s="1" t="s">
        <v>99</v>
      </c>
    </row>
    <row r="42" spans="1:2" x14ac:dyDescent="0.25">
      <c r="A42" s="6">
        <v>141</v>
      </c>
      <c r="B42" s="1" t="s">
        <v>100</v>
      </c>
    </row>
    <row r="43" spans="1:2" x14ac:dyDescent="0.25">
      <c r="A43" s="6">
        <v>142</v>
      </c>
      <c r="B43" s="1" t="s">
        <v>101</v>
      </c>
    </row>
    <row r="44" spans="1:2" x14ac:dyDescent="0.25">
      <c r="A44" s="6">
        <v>143</v>
      </c>
      <c r="B44" s="1" t="s">
        <v>102</v>
      </c>
    </row>
    <row r="45" spans="1:2" x14ac:dyDescent="0.25">
      <c r="A45" s="6">
        <v>144</v>
      </c>
      <c r="B45" s="1" t="s">
        <v>103</v>
      </c>
    </row>
    <row r="46" spans="1:2" x14ac:dyDescent="0.25">
      <c r="A46" s="6">
        <v>145</v>
      </c>
      <c r="B46" s="1" t="s">
        <v>104</v>
      </c>
    </row>
    <row r="47" spans="1:2" x14ac:dyDescent="0.25">
      <c r="A47" s="6">
        <v>146</v>
      </c>
      <c r="B47" s="1" t="s">
        <v>105</v>
      </c>
    </row>
    <row r="48" spans="1:2" x14ac:dyDescent="0.25">
      <c r="A48" s="6">
        <v>147</v>
      </c>
      <c r="B48" s="1" t="s">
        <v>106</v>
      </c>
    </row>
    <row r="49" spans="1:2" x14ac:dyDescent="0.25">
      <c r="A49" s="6">
        <v>148</v>
      </c>
      <c r="B49" s="1" t="s">
        <v>107</v>
      </c>
    </row>
    <row r="50" spans="1:2" x14ac:dyDescent="0.25">
      <c r="A50" s="6">
        <v>149</v>
      </c>
      <c r="B50" s="1" t="s">
        <v>108</v>
      </c>
    </row>
    <row r="51" spans="1:2" x14ac:dyDescent="0.25">
      <c r="A51" s="6">
        <v>150</v>
      </c>
      <c r="B51" s="1" t="s">
        <v>109</v>
      </c>
    </row>
    <row r="52" spans="1:2" x14ac:dyDescent="0.25">
      <c r="A52" s="6">
        <v>151</v>
      </c>
      <c r="B52" s="1" t="s">
        <v>110</v>
      </c>
    </row>
    <row r="53" spans="1:2" x14ac:dyDescent="0.25">
      <c r="A53" s="6">
        <v>152</v>
      </c>
      <c r="B53" s="1" t="s">
        <v>111</v>
      </c>
    </row>
    <row r="54" spans="1:2" x14ac:dyDescent="0.25">
      <c r="A54" s="6">
        <v>153</v>
      </c>
      <c r="B54" s="1" t="s">
        <v>112</v>
      </c>
    </row>
    <row r="55" spans="1:2" x14ac:dyDescent="0.25">
      <c r="A55" s="6">
        <v>154</v>
      </c>
      <c r="B55" s="1" t="s">
        <v>113</v>
      </c>
    </row>
    <row r="56" spans="1:2" x14ac:dyDescent="0.25">
      <c r="A56" s="6">
        <v>155</v>
      </c>
      <c r="B56" s="1" t="s">
        <v>114</v>
      </c>
    </row>
    <row r="57" spans="1:2" x14ac:dyDescent="0.25">
      <c r="A57" s="6">
        <v>156</v>
      </c>
      <c r="B57" s="1" t="s">
        <v>115</v>
      </c>
    </row>
    <row r="58" spans="1:2" x14ac:dyDescent="0.25">
      <c r="A58" s="6">
        <v>157</v>
      </c>
      <c r="B58" s="1" t="s">
        <v>116</v>
      </c>
    </row>
    <row r="59" spans="1:2" x14ac:dyDescent="0.25">
      <c r="A59" s="6">
        <v>158</v>
      </c>
      <c r="B59" s="1" t="s">
        <v>117</v>
      </c>
    </row>
    <row r="60" spans="1:2" x14ac:dyDescent="0.25">
      <c r="A60" s="6">
        <v>159</v>
      </c>
      <c r="B60" s="1" t="s">
        <v>118</v>
      </c>
    </row>
    <row r="61" spans="1:2" x14ac:dyDescent="0.25">
      <c r="A61" s="6">
        <v>160</v>
      </c>
      <c r="B61" s="1" t="s">
        <v>119</v>
      </c>
    </row>
    <row r="62" spans="1:2" x14ac:dyDescent="0.25">
      <c r="A62" s="6">
        <v>161</v>
      </c>
      <c r="B62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Команда проекта</vt:lpstr>
      <vt:lpstr>1. Современная школа</vt:lpstr>
      <vt:lpstr>2. Успех каждого ребенка</vt:lpstr>
      <vt:lpstr>3. Поддержка семей</vt:lpstr>
      <vt:lpstr>4. Цифровая среда</vt:lpstr>
      <vt:lpstr>5. Учитель будущего</vt:lpstr>
      <vt:lpstr>6. Молодые профессионалы</vt:lpstr>
      <vt:lpstr>7. Содействие занятости</vt:lpstr>
      <vt:lpstr>Список мунципалитетов</vt:lpstr>
      <vt:lpstr>Справочник по показателям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Ovchinnikov</dc:creator>
  <cp:lastModifiedBy>лариса</cp:lastModifiedBy>
  <dcterms:created xsi:type="dcterms:W3CDTF">2019-05-16T12:33:48Z</dcterms:created>
  <dcterms:modified xsi:type="dcterms:W3CDTF">2019-06-19T03:11:17Z</dcterms:modified>
</cp:coreProperties>
</file>