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341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'Протокол'!$A$1:$P$94</definedName>
  </definedNames>
  <calcPr fullCalcOnLoad="1"/>
</workbook>
</file>

<file path=xl/sharedStrings.xml><?xml version="1.0" encoding="utf-8"?>
<sst xmlns="http://schemas.openxmlformats.org/spreadsheetml/2006/main" count="1147" uniqueCount="417">
  <si>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</si>
  <si>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</si>
  <si>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</si>
  <si>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</si>
  <si>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</si>
  <si>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</si>
  <si>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</si>
  <si>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</si>
  <si>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</si>
  <si>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</si>
  <si>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</si>
  <si>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</si>
  <si>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</si>
  <si>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</si>
  <si>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</si>
  <si>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</si>
  <si>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</si>
  <si>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</si>
  <si>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</si>
  <si>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</si>
  <si>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</si>
  <si>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</si>
  <si>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</si>
  <si>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</si>
  <si>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</si>
  <si>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</si>
  <si>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</si>
  <si>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</si>
  <si>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</si>
  <si>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</si>
  <si>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</si>
  <si>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</si>
  <si>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</si>
  <si>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</si>
  <si>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</si>
  <si>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</si>
  <si>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</si>
  <si>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</si>
  <si>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</si>
  <si>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</si>
  <si>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</si>
  <si>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</si>
  <si>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</si>
  <si>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</si>
  <si>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</si>
  <si>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</si>
  <si>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</si>
  <si>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</si>
  <si>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</si>
  <si>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</si>
  <si>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</si>
  <si>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</si>
  <si>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</si>
  <si>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</si>
  <si>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</si>
  <si>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</si>
  <si>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</si>
  <si>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</si>
  <si>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</si>
  <si>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</si>
  <si>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</si>
  <si>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</si>
  <si>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</si>
  <si>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</si>
  <si>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</si>
  <si>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</si>
  <si>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</si>
  <si>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</si>
  <si>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</si>
  <si>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</si>
  <si>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</si>
  <si>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</si>
  <si>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</si>
  <si>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</si>
  <si>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</si>
  <si>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</si>
  <si>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</si>
  <si>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</si>
  <si>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</si>
  <si>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</si>
  <si>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</si>
  <si>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</si>
  <si>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</si>
  <si>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</si>
  <si>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</si>
  <si>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</si>
  <si>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</si>
  <si>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</si>
  <si>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</si>
  <si>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</si>
  <si>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</si>
  <si>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</si>
  <si>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</si>
  <si>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</si>
  <si>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</si>
  <si>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</si>
  <si>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</si>
  <si>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</si>
  <si>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</si>
  <si>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</si>
  <si>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</si>
  <si>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</si>
  <si>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</si>
  <si>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</si>
  <si>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</si>
  <si>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</si>
  <si>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</si>
  <si>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</si>
  <si>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</si>
  <si>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</si>
  <si>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</si>
  <si>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</si>
  <si>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</si>
  <si>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</si>
  <si>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</si>
  <si>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</si>
  <si>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</si>
  <si>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</si>
  <si>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</si>
  <si>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</si>
  <si>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Вероника</t>
  </si>
  <si>
    <t>Петровна</t>
  </si>
  <si>
    <t>ж</t>
  </si>
  <si>
    <t>да</t>
  </si>
  <si>
    <t>Налтанов</t>
  </si>
  <si>
    <t>Андрей</t>
  </si>
  <si>
    <t>Михайлович</t>
  </si>
  <si>
    <t>Виктория</t>
  </si>
  <si>
    <t>Сергеевна</t>
  </si>
  <si>
    <t>Молчанов</t>
  </si>
  <si>
    <t>Михаил</t>
  </si>
  <si>
    <t>Борисович</t>
  </si>
  <si>
    <t>Надер</t>
  </si>
  <si>
    <t>Кристина</t>
  </si>
  <si>
    <t>Алексеевна</t>
  </si>
  <si>
    <t>Бобрешов</t>
  </si>
  <si>
    <t>Кирилл</t>
  </si>
  <si>
    <t>Сергеевич</t>
  </si>
  <si>
    <t>Мошева</t>
  </si>
  <si>
    <t>Динара</t>
  </si>
  <si>
    <t>Антоновна</t>
  </si>
  <si>
    <t>Чернов</t>
  </si>
  <si>
    <t>Габбасов</t>
  </si>
  <si>
    <t xml:space="preserve">Джамиль </t>
  </si>
  <si>
    <t>Рафитович</t>
  </si>
  <si>
    <t>Байкалов</t>
  </si>
  <si>
    <t xml:space="preserve">Степан </t>
  </si>
  <si>
    <t>Вячеславович</t>
  </si>
  <si>
    <t>Алексеевич</t>
  </si>
  <si>
    <t>Сынару</t>
  </si>
  <si>
    <t>Ирина</t>
  </si>
  <si>
    <t>Александровна</t>
  </si>
  <si>
    <t>Шагаева</t>
  </si>
  <si>
    <t>Василиса</t>
  </si>
  <si>
    <t>Владимировна</t>
  </si>
  <si>
    <t>Голубева</t>
  </si>
  <si>
    <t>Арина</t>
  </si>
  <si>
    <t>Альбертовна</t>
  </si>
  <si>
    <t>Ильиных</t>
  </si>
  <si>
    <t>Софья</t>
  </si>
  <si>
    <t>Олеговна</t>
  </si>
  <si>
    <t xml:space="preserve">Луспикаев </t>
  </si>
  <si>
    <t>Даниил</t>
  </si>
  <si>
    <t>Антонович</t>
  </si>
  <si>
    <t>Краснова</t>
  </si>
  <si>
    <t>Дарья</t>
  </si>
  <si>
    <t>Михайловна</t>
  </si>
  <si>
    <t>Богатова</t>
  </si>
  <si>
    <t>Антонина</t>
  </si>
  <si>
    <t>Валерьевна</t>
  </si>
  <si>
    <t>Попова</t>
  </si>
  <si>
    <t>Зарина</t>
  </si>
  <si>
    <t>Николаевна</t>
  </si>
  <si>
    <t>ТМКОУ " Дудинская средняя школа №5"</t>
  </si>
  <si>
    <t>Ешова Чейнеш Николаевна</t>
  </si>
  <si>
    <t xml:space="preserve">Ватаманюк </t>
  </si>
  <si>
    <t>Ольга</t>
  </si>
  <si>
    <t>Юрьевна</t>
  </si>
  <si>
    <t>Цыганков</t>
  </si>
  <si>
    <t>Павел</t>
  </si>
  <si>
    <t xml:space="preserve">Суворов </t>
  </si>
  <si>
    <t>Данил</t>
  </si>
  <si>
    <t>Николаевич</t>
  </si>
  <si>
    <t>Мармулевская</t>
  </si>
  <si>
    <t>Павловна</t>
  </si>
  <si>
    <t>Владислава</t>
  </si>
  <si>
    <t>Костеркин</t>
  </si>
  <si>
    <t>Борис</t>
  </si>
  <si>
    <t>Юрьевич</t>
  </si>
  <si>
    <t>Слисенко</t>
  </si>
  <si>
    <t>Юрий</t>
  </si>
  <si>
    <t>Гурский</t>
  </si>
  <si>
    <t>Дмитриевич</t>
  </si>
  <si>
    <t>Нерослов</t>
  </si>
  <si>
    <t>Денис</t>
  </si>
  <si>
    <t>Денисович</t>
  </si>
  <si>
    <t>Сидорова</t>
  </si>
  <si>
    <t>Жасмина</t>
  </si>
  <si>
    <t>Дмитриевна</t>
  </si>
  <si>
    <t>Гонштейн</t>
  </si>
  <si>
    <t>Ростиславович</t>
  </si>
  <si>
    <t>Владимир</t>
  </si>
  <si>
    <t>Тэседо</t>
  </si>
  <si>
    <t>Ярослав</t>
  </si>
  <si>
    <t>Иванова</t>
  </si>
  <si>
    <t>Анатольевна</t>
  </si>
  <si>
    <t>Веснин</t>
  </si>
  <si>
    <t>Овчиников</t>
  </si>
  <si>
    <t>Алексей</t>
  </si>
  <si>
    <t>Курбанов</t>
  </si>
  <si>
    <t>Марсель</t>
  </si>
  <si>
    <t>Туданов</t>
  </si>
  <si>
    <t>Илья</t>
  </si>
  <si>
    <t>Смирнова</t>
  </si>
  <si>
    <t>Поротов</t>
  </si>
  <si>
    <t>Родион</t>
  </si>
  <si>
    <t>Александрович</t>
  </si>
  <si>
    <t>Малышева</t>
  </si>
  <si>
    <t>Дарина</t>
  </si>
  <si>
    <t>Тимофеевна</t>
  </si>
  <si>
    <t xml:space="preserve">Уланкина </t>
  </si>
  <si>
    <t>Абибулаевич</t>
  </si>
  <si>
    <t>Портнов</t>
  </si>
  <si>
    <t>Артур</t>
  </si>
  <si>
    <t>Ильясович</t>
  </si>
  <si>
    <t>Ефимчук</t>
  </si>
  <si>
    <t>Роксана</t>
  </si>
  <si>
    <t>Сайтиева</t>
  </si>
  <si>
    <t>Диана</t>
  </si>
  <si>
    <t>Раиазановна</t>
  </si>
  <si>
    <t xml:space="preserve">Сахатина </t>
  </si>
  <si>
    <t>Василина</t>
  </si>
  <si>
    <t>Афонин</t>
  </si>
  <si>
    <t>Гузаеров</t>
  </si>
  <si>
    <t>Ильгиз</t>
  </si>
  <si>
    <t>Ильдарович</t>
  </si>
  <si>
    <t xml:space="preserve">Штабель </t>
  </si>
  <si>
    <t>Яковлевна</t>
  </si>
  <si>
    <t>Левицкая</t>
  </si>
  <si>
    <t>Милана</t>
  </si>
  <si>
    <t xml:space="preserve">Каштанова </t>
  </si>
  <si>
    <t>Лана</t>
  </si>
  <si>
    <t>Руслановна</t>
  </si>
  <si>
    <t>Чудин</t>
  </si>
  <si>
    <t>Карина</t>
  </si>
  <si>
    <t>сергеевна</t>
  </si>
  <si>
    <t>Елисеев</t>
  </si>
  <si>
    <t>Абрамова</t>
  </si>
  <si>
    <t>Полина</t>
  </si>
  <si>
    <t>Рустамовна</t>
  </si>
  <si>
    <t>Алексеева</t>
  </si>
  <si>
    <t>Евгеньевна</t>
  </si>
  <si>
    <t xml:space="preserve">Бабкина </t>
  </si>
  <si>
    <t>Константиновна</t>
  </si>
  <si>
    <t>Казанцева</t>
  </si>
  <si>
    <t>Мария</t>
  </si>
  <si>
    <t>Аркадьевна</t>
  </si>
  <si>
    <t>Мазуренко</t>
  </si>
  <si>
    <t>Герман</t>
  </si>
  <si>
    <t>Игоревич</t>
  </si>
  <si>
    <t>Чунанчар</t>
  </si>
  <si>
    <t>Сергей</t>
  </si>
  <si>
    <t>Викторович</t>
  </si>
  <si>
    <t>Шелякова</t>
  </si>
  <si>
    <t>Алина</t>
  </si>
  <si>
    <t>Максимовна</t>
  </si>
  <si>
    <t>Ядыкина</t>
  </si>
  <si>
    <t xml:space="preserve">Анцов </t>
  </si>
  <si>
    <t>Арсений</t>
  </si>
  <si>
    <t>Киргизова</t>
  </si>
  <si>
    <t>Анфиса</t>
  </si>
  <si>
    <t>Кудрякова</t>
  </si>
  <si>
    <t>Рената</t>
  </si>
  <si>
    <t>Кучученов</t>
  </si>
  <si>
    <t>Петрович</t>
  </si>
  <si>
    <t>Лиана</t>
  </si>
  <si>
    <t>Тапкина</t>
  </si>
  <si>
    <t>Мадина</t>
  </si>
  <si>
    <t>Хуснуддинова</t>
  </si>
  <si>
    <t>Шутова</t>
  </si>
  <si>
    <t>Екатерина</t>
  </si>
  <si>
    <t>Чебодаева</t>
  </si>
  <si>
    <t>Елена</t>
  </si>
  <si>
    <t>нет</t>
  </si>
  <si>
    <t xml:space="preserve">Султанов </t>
  </si>
  <si>
    <t>Дмитрий</t>
  </si>
  <si>
    <t>Равшанович</t>
  </si>
  <si>
    <t>Михалева Ирина Николаевна</t>
  </si>
  <si>
    <t>Стельмащук</t>
  </si>
  <si>
    <t>Артем</t>
  </si>
  <si>
    <t>Евгеньевич</t>
  </si>
  <si>
    <t>Меновщикова Екатерина Владимировна</t>
  </si>
  <si>
    <t xml:space="preserve">Поротова </t>
  </si>
  <si>
    <t>Светлана</t>
  </si>
  <si>
    <t>Булдакова</t>
  </si>
  <si>
    <t>Анастасия</t>
  </si>
  <si>
    <t>Егоровна</t>
  </si>
  <si>
    <t>Еремеев</t>
  </si>
  <si>
    <t>Владимирович</t>
  </si>
  <si>
    <t>Короткевич</t>
  </si>
  <si>
    <t xml:space="preserve">Полина </t>
  </si>
  <si>
    <t xml:space="preserve">Андреевна </t>
  </si>
  <si>
    <t>Саршиев</t>
  </si>
  <si>
    <t>Ильфат</t>
  </si>
  <si>
    <t>Ильнурович</t>
  </si>
  <si>
    <t>Щеглова</t>
  </si>
  <si>
    <t>Татьяна</t>
  </si>
  <si>
    <t>Курбанова</t>
  </si>
  <si>
    <t>Эльнура</t>
  </si>
  <si>
    <t>Абибулаевна</t>
  </si>
  <si>
    <t>Прытков</t>
  </si>
  <si>
    <t>Святослав</t>
  </si>
  <si>
    <t>Васильевич</t>
  </si>
  <si>
    <t>Пальчин</t>
  </si>
  <si>
    <t>Иван</t>
  </si>
  <si>
    <t>Удалов</t>
  </si>
  <si>
    <t>Филипенко</t>
  </si>
  <si>
    <t>Маргарита</t>
  </si>
  <si>
    <t>Георгиевна</t>
  </si>
  <si>
    <t>Арнольд</t>
  </si>
  <si>
    <t xml:space="preserve">Киргизова </t>
  </si>
  <si>
    <t xml:space="preserve">Татьяна </t>
  </si>
  <si>
    <t xml:space="preserve">Дергунова </t>
  </si>
  <si>
    <t xml:space="preserve">Трушин </t>
  </si>
  <si>
    <t>Георгий</t>
  </si>
  <si>
    <t xml:space="preserve">Кочубенко </t>
  </si>
  <si>
    <t xml:space="preserve">Антон </t>
  </si>
  <si>
    <t>Иванович</t>
  </si>
  <si>
    <t xml:space="preserve">нет </t>
  </si>
  <si>
    <t>Куракина Ольга Николаевна</t>
  </si>
  <si>
    <t xml:space="preserve">Саловаторв </t>
  </si>
  <si>
    <t>Тимур</t>
  </si>
  <si>
    <t>Аскарович</t>
  </si>
  <si>
    <t>Петунина</t>
  </si>
  <si>
    <t>Олейникова</t>
  </si>
  <si>
    <t>Аделина</t>
  </si>
  <si>
    <t>Марчук</t>
  </si>
  <si>
    <t>Данила</t>
  </si>
  <si>
    <t>Романович</t>
  </si>
  <si>
    <t>Соломенникова</t>
  </si>
  <si>
    <t>Елизавета</t>
  </si>
  <si>
    <t>Затынайченко</t>
  </si>
  <si>
    <t>Эдуардович</t>
  </si>
  <si>
    <t xml:space="preserve">Богатов </t>
  </si>
  <si>
    <t>Андреевич</t>
  </si>
  <si>
    <t>Сотникова</t>
  </si>
  <si>
    <t>Викторовна</t>
  </si>
  <si>
    <t>Ялунин</t>
  </si>
  <si>
    <t>Вадим</t>
  </si>
  <si>
    <t>Темицкий</t>
  </si>
  <si>
    <t>победитель</t>
  </si>
  <si>
    <t xml:space="preserve">Тюкпиеков </t>
  </si>
  <si>
    <t>призер</t>
  </si>
  <si>
    <t xml:space="preserve">Петрушина </t>
  </si>
  <si>
    <t>Андреевна</t>
  </si>
  <si>
    <t xml:space="preserve">Никифорова </t>
  </si>
  <si>
    <t>Денисовна</t>
  </si>
  <si>
    <t>Спиридонова</t>
  </si>
  <si>
    <t>Наталья</t>
  </si>
  <si>
    <t xml:space="preserve">Ксения </t>
  </si>
  <si>
    <t>Ивановна</t>
  </si>
  <si>
    <t>Макарова</t>
  </si>
  <si>
    <t>Коваленко Ольга Юрьевна</t>
  </si>
  <si>
    <t>Тихонова</t>
  </si>
  <si>
    <t>Витальевна</t>
  </si>
  <si>
    <t>призёр</t>
  </si>
  <si>
    <t xml:space="preserve">Назаров  </t>
  </si>
  <si>
    <t>Назар</t>
  </si>
  <si>
    <t>Валерьевич</t>
  </si>
  <si>
    <t>Сеферов</t>
  </si>
  <si>
    <t>Мурад</t>
  </si>
  <si>
    <t>Магамедович</t>
  </si>
  <si>
    <t>Турдагин</t>
  </si>
  <si>
    <t>Петр</t>
  </si>
  <si>
    <t>Франк</t>
  </si>
  <si>
    <t>Комаров</t>
  </si>
  <si>
    <t>Вячеслав</t>
  </si>
  <si>
    <t>Рустамович</t>
  </si>
  <si>
    <t>Иванов</t>
  </si>
  <si>
    <t>Муравьева</t>
  </si>
  <si>
    <t>Беловол</t>
  </si>
  <si>
    <t>Игорь</t>
  </si>
  <si>
    <t>Кривобок</t>
  </si>
  <si>
    <t>Ташбулатов</t>
  </si>
  <si>
    <t>Руслан</t>
  </si>
  <si>
    <t>Маратович</t>
  </si>
  <si>
    <t>Шадрова</t>
  </si>
  <si>
    <t>Евгения</t>
  </si>
  <si>
    <t>Яроцкая</t>
  </si>
  <si>
    <t>Любовь</t>
  </si>
  <si>
    <t>Шуман</t>
  </si>
  <si>
    <t>Богдан</t>
  </si>
  <si>
    <t>Телятьева</t>
  </si>
  <si>
    <t>Бибиков</t>
  </si>
  <si>
    <t>Евгений</t>
  </si>
  <si>
    <t xml:space="preserve">Слотина </t>
  </si>
  <si>
    <t xml:space="preserve"> Екатерина</t>
  </si>
  <si>
    <t>Лопаткина</t>
  </si>
  <si>
    <t>Черных</t>
  </si>
  <si>
    <t>Андрущенко</t>
  </si>
  <si>
    <t>Васильевна</t>
  </si>
  <si>
    <t>Баланда</t>
  </si>
  <si>
    <t>Анатолий</t>
  </si>
  <si>
    <t>Витальевич</t>
  </si>
  <si>
    <t>Гончаренко</t>
  </si>
  <si>
    <t>Мащенко</t>
  </si>
  <si>
    <t>Валентин</t>
  </si>
  <si>
    <t xml:space="preserve">Шнайдер </t>
  </si>
  <si>
    <t xml:space="preserve">Матюшкин </t>
  </si>
  <si>
    <t xml:space="preserve">Дмитрий </t>
  </si>
  <si>
    <t>Блохина</t>
  </si>
  <si>
    <t xml:space="preserve"> Сергеевна</t>
  </si>
  <si>
    <t>Игибаева</t>
  </si>
  <si>
    <t>Аскаровна</t>
  </si>
  <si>
    <t xml:space="preserve">Радченко </t>
  </si>
  <si>
    <t xml:space="preserve">Фидык </t>
  </si>
  <si>
    <t>Степанова Ирина Александровна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</si>
</sst>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i/>
      <sz val="11"/>
      <color indexed="10"/>
      <name val="Calibri"/>
      <family val="2"/>
    </font>
    <font>
      <sz val="11"/>
      <color theme="1"/>
      <name val="Times New Roman"/>
      <family val="1"/>
    </font>
    <font>
      <i/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23" fillId="0" borderId="15" xfId="54" applyFont="1" applyFill="1" applyBorder="1" applyAlignment="1">
      <alignment horizontal="center" vertical="center" wrapText="1"/>
      <protection/>
    </xf>
    <xf numFmtId="2" fontId="22" fillId="0" borderId="13" xfId="0" applyNumberFormat="1" applyFont="1" applyFill="1" applyBorder="1" applyAlignment="1">
      <alignment horizontal="center" vertical="center"/>
    </xf>
    <xf numFmtId="0" fontId="1" fillId="0" borderId="16" xfId="54" applyFont="1" applyFill="1" applyBorder="1" applyAlignment="1">
      <alignment horizontal="center" vertical="center"/>
      <protection/>
    </xf>
    <xf numFmtId="0" fontId="29" fillId="0" borderId="17" xfId="0" applyFont="1" applyFill="1" applyBorder="1" applyAlignment="1">
      <alignment horizontal="right" vertical="center" wrapText="1"/>
    </xf>
    <xf numFmtId="0" fontId="29" fillId="0" borderId="18" xfId="0" applyFont="1" applyFill="1" applyBorder="1" applyAlignment="1">
      <alignment horizontal="right" vertical="center"/>
    </xf>
    <xf numFmtId="0" fontId="29" fillId="0" borderId="19" xfId="0" applyFont="1" applyFill="1" applyBorder="1" applyAlignment="1">
      <alignment horizontal="right" vertical="center"/>
    </xf>
    <xf numFmtId="0" fontId="31" fillId="0" borderId="17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1" fillId="0" borderId="0" xfId="54" applyFont="1" applyFill="1" applyBorder="1" applyAlignment="1">
      <alignment horizontal="right"/>
      <protection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194" fontId="29" fillId="0" borderId="21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14" fontId="30" fillId="0" borderId="0" xfId="0" applyNumberFormat="1" applyFont="1" applyFill="1" applyBorder="1" applyAlignment="1">
      <alignment/>
    </xf>
    <xf numFmtId="0" fontId="29" fillId="0" borderId="22" xfId="0" applyFont="1" applyFill="1" applyBorder="1" applyAlignment="1">
      <alignment/>
    </xf>
    <xf numFmtId="0" fontId="28" fillId="0" borderId="16" xfId="0" applyFont="1" applyFill="1" applyBorder="1" applyAlignment="1">
      <alignment vertical="center"/>
    </xf>
    <xf numFmtId="0" fontId="34" fillId="0" borderId="16" xfId="0" applyFont="1" applyFill="1" applyBorder="1" applyAlignment="1">
      <alignment/>
    </xf>
    <xf numFmtId="0" fontId="29" fillId="0" borderId="16" xfId="0" applyFont="1" applyFill="1" applyBorder="1" applyAlignment="1">
      <alignment horizontal="center" vertical="center"/>
    </xf>
    <xf numFmtId="194" fontId="29" fillId="0" borderId="23" xfId="0" applyNumberFormat="1" applyFont="1" applyFill="1" applyBorder="1" applyAlignment="1">
      <alignment/>
    </xf>
    <xf numFmtId="0" fontId="29" fillId="0" borderId="13" xfId="0" applyFont="1" applyFill="1" applyBorder="1" applyAlignment="1">
      <alignment horizontal="center" vertical="center"/>
    </xf>
    <xf numFmtId="0" fontId="23" fillId="0" borderId="13" xfId="54" applyFont="1" applyFill="1" applyBorder="1" applyAlignment="1">
      <alignment horizontal="center" vertical="center"/>
      <protection/>
    </xf>
    <xf numFmtId="0" fontId="23" fillId="0" borderId="13" xfId="54" applyFont="1" applyFill="1" applyBorder="1" applyAlignment="1">
      <alignment horizontal="center" vertical="center" wrapText="1"/>
      <protection/>
    </xf>
    <xf numFmtId="194" fontId="23" fillId="0" borderId="13" xfId="54" applyNumberFormat="1" applyFont="1" applyFill="1" applyBorder="1" applyAlignment="1">
      <alignment horizontal="center" vertical="center" wrapText="1"/>
      <protection/>
    </xf>
    <xf numFmtId="0" fontId="23" fillId="0" borderId="13" xfId="54" applyFont="1" applyFill="1" applyBorder="1" applyAlignment="1">
      <alignment horizontal="left" vertical="center" wrapText="1"/>
      <protection/>
    </xf>
    <xf numFmtId="14" fontId="22" fillId="0" borderId="0" xfId="0" applyNumberFormat="1" applyFont="1" applyFill="1" applyAlignment="1">
      <alignment horizontal="center" vertical="center"/>
    </xf>
    <xf numFmtId="1" fontId="23" fillId="0" borderId="13" xfId="54" applyNumberFormat="1" applyFont="1" applyFill="1" applyBorder="1" applyAlignment="1">
      <alignment horizontal="center" vertical="center" wrapText="1"/>
      <protection/>
    </xf>
    <xf numFmtId="194" fontId="23" fillId="0" borderId="13" xfId="54" applyNumberFormat="1" applyFont="1" applyFill="1" applyBorder="1" applyAlignment="1">
      <alignment horizontal="left" vertical="center" wrapText="1"/>
      <protection/>
    </xf>
    <xf numFmtId="14" fontId="23" fillId="0" borderId="13" xfId="54" applyNumberFormat="1" applyFont="1" applyFill="1" applyBorder="1" applyAlignment="1">
      <alignment horizontal="center" vertical="center" wrapText="1"/>
      <protection/>
    </xf>
    <xf numFmtId="14" fontId="22" fillId="0" borderId="13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center" vertical="center"/>
    </xf>
    <xf numFmtId="14" fontId="25" fillId="0" borderId="13" xfId="0" applyNumberFormat="1" applyFont="1" applyFill="1" applyBorder="1" applyAlignment="1">
      <alignment horizontal="center" vertical="center"/>
    </xf>
    <xf numFmtId="14" fontId="22" fillId="0" borderId="13" xfId="0" applyNumberFormat="1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/>
    </xf>
    <xf numFmtId="0" fontId="27" fillId="0" borderId="13" xfId="0" applyFont="1" applyFill="1" applyBorder="1" applyAlignment="1">
      <alignment horizontal="center" vertical="center"/>
    </xf>
    <xf numFmtId="14" fontId="27" fillId="0" borderId="13" xfId="0" applyNumberFormat="1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left"/>
    </xf>
    <xf numFmtId="0" fontId="27" fillId="0" borderId="26" xfId="0" applyFont="1" applyFill="1" applyBorder="1" applyAlignment="1">
      <alignment horizontal="center" vertical="center"/>
    </xf>
    <xf numFmtId="14" fontId="27" fillId="0" borderId="26" xfId="0" applyNumberFormat="1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1" fontId="25" fillId="0" borderId="13" xfId="0" applyNumberFormat="1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left"/>
    </xf>
    <xf numFmtId="14" fontId="25" fillId="0" borderId="26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 wrapText="1"/>
    </xf>
    <xf numFmtId="0" fontId="26" fillId="0" borderId="13" xfId="54" applyFont="1" applyFill="1" applyBorder="1" applyAlignment="1">
      <alignment horizontal="center" vertical="center" wrapText="1"/>
      <protection/>
    </xf>
    <xf numFmtId="0" fontId="24" fillId="0" borderId="15" xfId="0" applyFont="1" applyFill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left"/>
    </xf>
    <xf numFmtId="194" fontId="29" fillId="0" borderId="0" xfId="0" applyNumberFormat="1" applyFont="1" applyFill="1" applyAlignment="1">
      <alignment horizontal="left"/>
    </xf>
    <xf numFmtId="194" fontId="29" fillId="0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136</xdr:row>
      <xdr:rowOff>66675</xdr:rowOff>
    </xdr:from>
    <xdr:to>
      <xdr:col>4</xdr:col>
      <xdr:colOff>419100</xdr:colOff>
      <xdr:row>146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51273075"/>
          <a:ext cx="23622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1"/>
  <sheetViews>
    <sheetView showGridLines="0" tabSelected="1" zoomScale="75" zoomScaleNormal="75" zoomScaleSheetLayoutView="80" zoomScalePageLayoutView="0" workbookViewId="0" topLeftCell="B1">
      <pane ySplit="8" topLeftCell="A9" activePane="bottomLeft" state="frozen"/>
      <selection pane="topLeft" activeCell="A1" sqref="A1"/>
      <selection pane="bottomLeft" activeCell="P8" sqref="P8"/>
    </sheetView>
  </sheetViews>
  <sheetFormatPr defaultColWidth="9.00390625" defaultRowHeight="12.75"/>
  <cols>
    <col min="1" max="1" width="7.125" style="11" hidden="1" customWidth="1"/>
    <col min="2" max="2" width="8.75390625" style="74" customWidth="1"/>
    <col min="3" max="3" width="17.875" style="11" customWidth="1"/>
    <col min="4" max="4" width="13.875" style="11" customWidth="1"/>
    <col min="5" max="5" width="16.125" style="11" customWidth="1"/>
    <col min="6" max="6" width="9.875" style="12" customWidth="1"/>
    <col min="7" max="7" width="13.375" style="12" customWidth="1"/>
    <col min="8" max="8" width="8.25390625" style="12" customWidth="1"/>
    <col min="9" max="9" width="13.875" style="12" customWidth="1"/>
    <col min="10" max="10" width="9.375" style="12" customWidth="1"/>
    <col min="11" max="11" width="13.25390625" style="12" customWidth="1"/>
    <col min="12" max="12" width="11.125" style="12" customWidth="1"/>
    <col min="13" max="13" width="12.375" style="12" customWidth="1"/>
    <col min="14" max="15" width="9.125" style="12" customWidth="1"/>
    <col min="16" max="16" width="27.375" style="77" customWidth="1"/>
    <col min="17" max="16384" width="9.125" style="11" customWidth="1"/>
  </cols>
  <sheetData>
    <row r="1" spans="2:16" ht="39.75" customHeight="1"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</row>
    <row r="2" spans="1:16" ht="18.75">
      <c r="A2" s="23" t="s">
        <v>111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1:16" ht="15">
      <c r="A3" s="26"/>
      <c r="B3" s="27"/>
      <c r="C3" s="28" t="s">
        <v>7</v>
      </c>
      <c r="D3" s="29" t="s">
        <v>30</v>
      </c>
      <c r="E3" s="29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</row>
    <row r="4" spans="1:16" ht="15">
      <c r="A4" s="26"/>
      <c r="B4" s="27"/>
      <c r="C4" s="28" t="s">
        <v>6</v>
      </c>
      <c r="D4" s="32" t="s">
        <v>89</v>
      </c>
      <c r="E4" s="29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</row>
    <row r="5" spans="1:16" ht="15">
      <c r="A5" s="26"/>
      <c r="B5" s="27"/>
      <c r="C5" s="28" t="s">
        <v>8</v>
      </c>
      <c r="D5" s="33">
        <v>43748</v>
      </c>
      <c r="E5" s="29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</row>
    <row r="6" spans="1:16" ht="15">
      <c r="A6" s="26"/>
      <c r="B6" s="27"/>
      <c r="C6" s="28" t="s">
        <v>20</v>
      </c>
      <c r="D6" s="32" t="s">
        <v>173</v>
      </c>
      <c r="E6" s="29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</row>
    <row r="7" spans="1:16" ht="36" customHeight="1">
      <c r="A7" s="34"/>
      <c r="B7" s="19" t="s">
        <v>21</v>
      </c>
      <c r="C7" s="19"/>
      <c r="D7" s="35" t="s">
        <v>416</v>
      </c>
      <c r="E7" s="36"/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</row>
    <row r="8" spans="1:24" ht="52.5" customHeight="1">
      <c r="A8" s="39" t="s">
        <v>110</v>
      </c>
      <c r="B8" s="40" t="s">
        <v>112</v>
      </c>
      <c r="C8" s="41" t="s">
        <v>0</v>
      </c>
      <c r="D8" s="41" t="s">
        <v>1</v>
      </c>
      <c r="E8" s="41" t="s">
        <v>2</v>
      </c>
      <c r="F8" s="41" t="s">
        <v>11</v>
      </c>
      <c r="G8" s="41" t="s">
        <v>3</v>
      </c>
      <c r="H8" s="41" t="s">
        <v>109</v>
      </c>
      <c r="I8" s="41" t="s">
        <v>19</v>
      </c>
      <c r="J8" s="41" t="s">
        <v>5</v>
      </c>
      <c r="K8" s="41" t="s">
        <v>114</v>
      </c>
      <c r="L8" s="41" t="s">
        <v>116</v>
      </c>
      <c r="M8" s="41" t="s">
        <v>117</v>
      </c>
      <c r="N8" s="41" t="s">
        <v>113</v>
      </c>
      <c r="O8" s="41" t="s">
        <v>115</v>
      </c>
      <c r="P8" s="42" t="s">
        <v>119</v>
      </c>
      <c r="T8" s="29"/>
      <c r="U8" s="29"/>
      <c r="V8" s="29"/>
      <c r="W8" s="29"/>
      <c r="X8" s="29"/>
    </row>
    <row r="9" spans="1:24" ht="30" customHeight="1">
      <c r="A9" s="39"/>
      <c r="B9" s="40">
        <v>1</v>
      </c>
      <c r="C9" s="43" t="s">
        <v>284</v>
      </c>
      <c r="D9" s="43" t="s">
        <v>285</v>
      </c>
      <c r="E9" s="43" t="s">
        <v>286</v>
      </c>
      <c r="F9" s="41" t="s">
        <v>118</v>
      </c>
      <c r="G9" s="44">
        <v>39946</v>
      </c>
      <c r="H9" s="41" t="s">
        <v>16</v>
      </c>
      <c r="I9" s="41" t="s">
        <v>15</v>
      </c>
      <c r="J9" s="41">
        <v>4</v>
      </c>
      <c r="K9" s="41" t="s">
        <v>17</v>
      </c>
      <c r="L9" s="18">
        <v>20</v>
      </c>
      <c r="M9" s="41"/>
      <c r="N9" s="18">
        <v>20</v>
      </c>
      <c r="O9" s="45">
        <f>N9*100/44</f>
        <v>45.45454545454545</v>
      </c>
      <c r="P9" s="46" t="s">
        <v>287</v>
      </c>
      <c r="T9" s="29"/>
      <c r="U9" s="29"/>
      <c r="V9" s="29"/>
      <c r="W9" s="29"/>
      <c r="X9" s="29"/>
    </row>
    <row r="10" spans="1:24" ht="30" customHeight="1">
      <c r="A10" s="39"/>
      <c r="B10" s="40">
        <f>B9+1</f>
        <v>2</v>
      </c>
      <c r="C10" s="43" t="s">
        <v>288</v>
      </c>
      <c r="D10" s="43" t="s">
        <v>289</v>
      </c>
      <c r="E10" s="43" t="s">
        <v>290</v>
      </c>
      <c r="F10" s="41" t="s">
        <v>118</v>
      </c>
      <c r="G10" s="47">
        <v>40104</v>
      </c>
      <c r="H10" s="41" t="s">
        <v>16</v>
      </c>
      <c r="I10" s="41" t="s">
        <v>123</v>
      </c>
      <c r="J10" s="41">
        <v>4</v>
      </c>
      <c r="K10" s="41" t="s">
        <v>17</v>
      </c>
      <c r="L10" s="18">
        <v>17</v>
      </c>
      <c r="M10" s="41"/>
      <c r="N10" s="18">
        <v>17</v>
      </c>
      <c r="O10" s="45">
        <f aca="true" t="shared" si="0" ref="O10:O25">N10*100/44</f>
        <v>38.63636363636363</v>
      </c>
      <c r="P10" s="46" t="s">
        <v>287</v>
      </c>
      <c r="T10" s="29"/>
      <c r="U10" s="29"/>
      <c r="V10" s="29"/>
      <c r="W10" s="29"/>
      <c r="X10" s="29"/>
    </row>
    <row r="11" spans="1:24" ht="30" customHeight="1">
      <c r="A11" s="39"/>
      <c r="B11" s="40">
        <f aca="true" t="shared" si="1" ref="B11:B74">B10+1</f>
        <v>3</v>
      </c>
      <c r="C11" s="43" t="s">
        <v>415</v>
      </c>
      <c r="D11" s="43" t="s">
        <v>127</v>
      </c>
      <c r="E11" s="43" t="s">
        <v>253</v>
      </c>
      <c r="F11" s="41" t="s">
        <v>122</v>
      </c>
      <c r="G11" s="47">
        <v>39901</v>
      </c>
      <c r="H11" s="41" t="s">
        <v>16</v>
      </c>
      <c r="I11" s="41" t="s">
        <v>123</v>
      </c>
      <c r="J11" s="41">
        <v>4</v>
      </c>
      <c r="K11" s="41" t="s">
        <v>17</v>
      </c>
      <c r="L11" s="18">
        <v>16</v>
      </c>
      <c r="M11" s="41"/>
      <c r="N11" s="18">
        <v>16</v>
      </c>
      <c r="O11" s="45">
        <f t="shared" si="0"/>
        <v>36.36363636363637</v>
      </c>
      <c r="P11" s="46" t="s">
        <v>291</v>
      </c>
      <c r="T11" s="29"/>
      <c r="U11" s="29"/>
      <c r="V11" s="29"/>
      <c r="W11" s="29"/>
      <c r="X11" s="29"/>
    </row>
    <row r="12" spans="1:24" ht="30" customHeight="1">
      <c r="A12" s="39"/>
      <c r="B12" s="40">
        <f t="shared" si="1"/>
        <v>4</v>
      </c>
      <c r="C12" s="43" t="s">
        <v>292</v>
      </c>
      <c r="D12" s="43" t="s">
        <v>293</v>
      </c>
      <c r="E12" s="43" t="s">
        <v>172</v>
      </c>
      <c r="F12" s="41" t="s">
        <v>122</v>
      </c>
      <c r="G12" s="47">
        <v>40070</v>
      </c>
      <c r="H12" s="41" t="s">
        <v>16</v>
      </c>
      <c r="I12" s="41" t="s">
        <v>123</v>
      </c>
      <c r="J12" s="41">
        <v>4</v>
      </c>
      <c r="K12" s="41" t="s">
        <v>17</v>
      </c>
      <c r="L12" s="18">
        <v>15</v>
      </c>
      <c r="M12" s="41"/>
      <c r="N12" s="18">
        <v>15</v>
      </c>
      <c r="O12" s="45">
        <f>N12*100/44</f>
        <v>34.09090909090909</v>
      </c>
      <c r="P12" s="46" t="s">
        <v>287</v>
      </c>
      <c r="T12" s="29"/>
      <c r="U12" s="29"/>
      <c r="V12" s="29"/>
      <c r="W12" s="29"/>
      <c r="X12" s="29"/>
    </row>
    <row r="13" spans="1:24" ht="30" customHeight="1">
      <c r="A13" s="39"/>
      <c r="B13" s="40">
        <f t="shared" si="1"/>
        <v>5</v>
      </c>
      <c r="C13" s="43" t="s">
        <v>294</v>
      </c>
      <c r="D13" s="43" t="s">
        <v>295</v>
      </c>
      <c r="E13" s="43" t="s">
        <v>296</v>
      </c>
      <c r="F13" s="41" t="s">
        <v>122</v>
      </c>
      <c r="G13" s="47">
        <v>39656</v>
      </c>
      <c r="H13" s="41" t="s">
        <v>16</v>
      </c>
      <c r="I13" s="41" t="s">
        <v>123</v>
      </c>
      <c r="J13" s="41">
        <v>4</v>
      </c>
      <c r="K13" s="41" t="s">
        <v>17</v>
      </c>
      <c r="L13" s="18">
        <v>10</v>
      </c>
      <c r="M13" s="41"/>
      <c r="N13" s="18">
        <v>10</v>
      </c>
      <c r="O13" s="45">
        <f t="shared" si="0"/>
        <v>22.727272727272727</v>
      </c>
      <c r="P13" s="46" t="s">
        <v>287</v>
      </c>
      <c r="T13" s="29"/>
      <c r="U13" s="29"/>
      <c r="V13" s="29"/>
      <c r="W13" s="29"/>
      <c r="X13" s="29"/>
    </row>
    <row r="14" spans="1:24" ht="30" customHeight="1">
      <c r="A14" s="39"/>
      <c r="B14" s="40">
        <f t="shared" si="1"/>
        <v>6</v>
      </c>
      <c r="C14" s="43" t="s">
        <v>297</v>
      </c>
      <c r="D14" s="43" t="s">
        <v>261</v>
      </c>
      <c r="E14" s="43" t="s">
        <v>298</v>
      </c>
      <c r="F14" s="41" t="s">
        <v>118</v>
      </c>
      <c r="G14" s="47">
        <v>40039</v>
      </c>
      <c r="H14" s="41" t="s">
        <v>16</v>
      </c>
      <c r="I14" s="41" t="s">
        <v>123</v>
      </c>
      <c r="J14" s="41">
        <v>4</v>
      </c>
      <c r="K14" s="41" t="s">
        <v>17</v>
      </c>
      <c r="L14" s="18">
        <v>10</v>
      </c>
      <c r="M14" s="41"/>
      <c r="N14" s="18">
        <v>10</v>
      </c>
      <c r="O14" s="45">
        <f t="shared" si="0"/>
        <v>22.727272727272727</v>
      </c>
      <c r="P14" s="46" t="s">
        <v>287</v>
      </c>
      <c r="T14" s="29"/>
      <c r="U14" s="29"/>
      <c r="V14" s="29"/>
      <c r="W14" s="29"/>
      <c r="X14" s="29"/>
    </row>
    <row r="15" spans="1:24" ht="30" customHeight="1">
      <c r="A15" s="39"/>
      <c r="B15" s="40">
        <f t="shared" si="1"/>
        <v>7</v>
      </c>
      <c r="C15" s="43" t="s">
        <v>299</v>
      </c>
      <c r="D15" s="43" t="s">
        <v>300</v>
      </c>
      <c r="E15" s="43" t="s">
        <v>301</v>
      </c>
      <c r="F15" s="41" t="s">
        <v>122</v>
      </c>
      <c r="G15" s="47">
        <v>39947</v>
      </c>
      <c r="H15" s="41" t="s">
        <v>16</v>
      </c>
      <c r="I15" s="41" t="s">
        <v>123</v>
      </c>
      <c r="J15" s="41">
        <v>4</v>
      </c>
      <c r="K15" s="41" t="s">
        <v>17</v>
      </c>
      <c r="L15" s="18">
        <v>10</v>
      </c>
      <c r="M15" s="41"/>
      <c r="N15" s="18">
        <v>10</v>
      </c>
      <c r="O15" s="45">
        <f>N15*100/44</f>
        <v>22.727272727272727</v>
      </c>
      <c r="P15" s="46" t="s">
        <v>291</v>
      </c>
      <c r="T15" s="29"/>
      <c r="U15" s="29"/>
      <c r="V15" s="29"/>
      <c r="W15" s="29"/>
      <c r="X15" s="29"/>
    </row>
    <row r="16" spans="1:24" ht="30" customHeight="1">
      <c r="A16" s="39"/>
      <c r="B16" s="40">
        <f t="shared" si="1"/>
        <v>8</v>
      </c>
      <c r="C16" s="43" t="s">
        <v>302</v>
      </c>
      <c r="D16" s="43" t="s">
        <v>303</v>
      </c>
      <c r="E16" s="43" t="s">
        <v>304</v>
      </c>
      <c r="F16" s="41" t="s">
        <v>118</v>
      </c>
      <c r="G16" s="47">
        <v>39958</v>
      </c>
      <c r="H16" s="41" t="s">
        <v>16</v>
      </c>
      <c r="I16" s="41" t="s">
        <v>123</v>
      </c>
      <c r="J16" s="41">
        <v>4</v>
      </c>
      <c r="K16" s="41" t="s">
        <v>17</v>
      </c>
      <c r="L16" s="18">
        <v>10</v>
      </c>
      <c r="M16" s="41"/>
      <c r="N16" s="18">
        <v>10</v>
      </c>
      <c r="O16" s="45">
        <f t="shared" si="0"/>
        <v>22.727272727272727</v>
      </c>
      <c r="P16" s="46" t="s">
        <v>291</v>
      </c>
      <c r="T16" s="29"/>
      <c r="U16" s="29"/>
      <c r="V16" s="29"/>
      <c r="W16" s="29"/>
      <c r="X16" s="29"/>
    </row>
    <row r="17" spans="1:24" ht="30" customHeight="1">
      <c r="A17" s="39"/>
      <c r="B17" s="40">
        <f t="shared" si="1"/>
        <v>9</v>
      </c>
      <c r="C17" s="43" t="s">
        <v>305</v>
      </c>
      <c r="D17" s="43" t="s">
        <v>306</v>
      </c>
      <c r="E17" s="43" t="s">
        <v>151</v>
      </c>
      <c r="F17" s="41" t="s">
        <v>122</v>
      </c>
      <c r="G17" s="47">
        <v>40113</v>
      </c>
      <c r="H17" s="41" t="s">
        <v>16</v>
      </c>
      <c r="I17" s="41" t="s">
        <v>123</v>
      </c>
      <c r="J17" s="41">
        <v>4</v>
      </c>
      <c r="K17" s="41" t="s">
        <v>17</v>
      </c>
      <c r="L17" s="18">
        <v>10</v>
      </c>
      <c r="M17" s="41"/>
      <c r="N17" s="18">
        <v>10</v>
      </c>
      <c r="O17" s="45">
        <f t="shared" si="0"/>
        <v>22.727272727272727</v>
      </c>
      <c r="P17" s="46" t="s">
        <v>291</v>
      </c>
      <c r="T17" s="29"/>
      <c r="U17" s="29"/>
      <c r="V17" s="29"/>
      <c r="W17" s="29"/>
      <c r="X17" s="29"/>
    </row>
    <row r="18" spans="1:24" ht="30" customHeight="1">
      <c r="A18" s="39"/>
      <c r="B18" s="40">
        <f t="shared" si="1"/>
        <v>10</v>
      </c>
      <c r="C18" s="43" t="s">
        <v>307</v>
      </c>
      <c r="D18" s="43" t="s">
        <v>308</v>
      </c>
      <c r="E18" s="43" t="s">
        <v>309</v>
      </c>
      <c r="F18" s="41" t="s">
        <v>122</v>
      </c>
      <c r="G18" s="44">
        <v>39811</v>
      </c>
      <c r="H18" s="41" t="s">
        <v>16</v>
      </c>
      <c r="I18" s="41" t="s">
        <v>123</v>
      </c>
      <c r="J18" s="41">
        <v>4</v>
      </c>
      <c r="K18" s="41" t="s">
        <v>17</v>
      </c>
      <c r="L18" s="18">
        <v>8</v>
      </c>
      <c r="M18" s="41"/>
      <c r="N18" s="18">
        <v>8</v>
      </c>
      <c r="O18" s="45">
        <f>N18*100/44</f>
        <v>18.181818181818183</v>
      </c>
      <c r="P18" s="46" t="s">
        <v>287</v>
      </c>
      <c r="T18" s="29"/>
      <c r="U18" s="29"/>
      <c r="V18" s="29"/>
      <c r="W18" s="29"/>
      <c r="X18" s="29"/>
    </row>
    <row r="19" spans="1:24" ht="30" customHeight="1">
      <c r="A19" s="39"/>
      <c r="B19" s="40">
        <f t="shared" si="1"/>
        <v>11</v>
      </c>
      <c r="C19" s="43" t="s">
        <v>310</v>
      </c>
      <c r="D19" s="43" t="s">
        <v>311</v>
      </c>
      <c r="E19" s="43" t="s">
        <v>312</v>
      </c>
      <c r="F19" s="41" t="s">
        <v>118</v>
      </c>
      <c r="G19" s="47">
        <v>39842</v>
      </c>
      <c r="H19" s="41" t="s">
        <v>16</v>
      </c>
      <c r="I19" s="41" t="s">
        <v>123</v>
      </c>
      <c r="J19" s="41">
        <v>4</v>
      </c>
      <c r="K19" s="41" t="s">
        <v>17</v>
      </c>
      <c r="L19" s="18">
        <v>8</v>
      </c>
      <c r="M19" s="41"/>
      <c r="N19" s="18">
        <v>8</v>
      </c>
      <c r="O19" s="45">
        <f t="shared" si="0"/>
        <v>18.181818181818183</v>
      </c>
      <c r="P19" s="46" t="s">
        <v>291</v>
      </c>
      <c r="T19" s="29"/>
      <c r="U19" s="29"/>
      <c r="V19" s="29"/>
      <c r="W19" s="29"/>
      <c r="X19" s="29"/>
    </row>
    <row r="20" spans="1:24" ht="30" customHeight="1">
      <c r="A20" s="39"/>
      <c r="B20" s="40">
        <f t="shared" si="1"/>
        <v>12</v>
      </c>
      <c r="C20" s="43" t="s">
        <v>313</v>
      </c>
      <c r="D20" s="43" t="s">
        <v>314</v>
      </c>
      <c r="E20" s="43" t="s">
        <v>195</v>
      </c>
      <c r="F20" s="41" t="s">
        <v>118</v>
      </c>
      <c r="G20" s="47">
        <v>40125</v>
      </c>
      <c r="H20" s="41" t="s">
        <v>16</v>
      </c>
      <c r="I20" s="41" t="s">
        <v>123</v>
      </c>
      <c r="J20" s="41">
        <v>4</v>
      </c>
      <c r="K20" s="41" t="s">
        <v>17</v>
      </c>
      <c r="L20" s="18">
        <v>6</v>
      </c>
      <c r="M20" s="41"/>
      <c r="N20" s="18">
        <v>6</v>
      </c>
      <c r="O20" s="45">
        <f t="shared" si="0"/>
        <v>13.636363636363637</v>
      </c>
      <c r="P20" s="46" t="s">
        <v>291</v>
      </c>
      <c r="T20" s="29"/>
      <c r="U20" s="29"/>
      <c r="V20" s="29"/>
      <c r="W20" s="29"/>
      <c r="X20" s="29"/>
    </row>
    <row r="21" spans="1:24" ht="30" customHeight="1">
      <c r="A21" s="39"/>
      <c r="B21" s="40">
        <f t="shared" si="1"/>
        <v>13</v>
      </c>
      <c r="C21" s="43" t="s">
        <v>315</v>
      </c>
      <c r="D21" s="43" t="s">
        <v>258</v>
      </c>
      <c r="E21" s="43" t="s">
        <v>262</v>
      </c>
      <c r="F21" s="41" t="s">
        <v>118</v>
      </c>
      <c r="G21" s="48">
        <v>39910</v>
      </c>
      <c r="H21" s="41" t="s">
        <v>16</v>
      </c>
      <c r="I21" s="41" t="s">
        <v>123</v>
      </c>
      <c r="J21" s="41">
        <v>4</v>
      </c>
      <c r="K21" s="41" t="s">
        <v>17</v>
      </c>
      <c r="L21" s="18">
        <v>6</v>
      </c>
      <c r="M21" s="41"/>
      <c r="N21" s="18">
        <v>6</v>
      </c>
      <c r="O21" s="45">
        <f>N21*100/44</f>
        <v>13.636363636363637</v>
      </c>
      <c r="P21" s="46" t="s">
        <v>287</v>
      </c>
      <c r="T21" s="29"/>
      <c r="U21" s="29"/>
      <c r="V21" s="29"/>
      <c r="W21" s="29"/>
      <c r="X21" s="29"/>
    </row>
    <row r="22" spans="1:24" ht="30" customHeight="1">
      <c r="A22" s="39"/>
      <c r="B22" s="40">
        <f t="shared" si="1"/>
        <v>14</v>
      </c>
      <c r="C22" s="43" t="s">
        <v>316</v>
      </c>
      <c r="D22" s="43" t="s">
        <v>317</v>
      </c>
      <c r="E22" s="43" t="s">
        <v>318</v>
      </c>
      <c r="F22" s="41" t="s">
        <v>122</v>
      </c>
      <c r="G22" s="48">
        <v>40004</v>
      </c>
      <c r="H22" s="41" t="s">
        <v>16</v>
      </c>
      <c r="I22" s="41" t="s">
        <v>123</v>
      </c>
      <c r="J22" s="41">
        <v>4</v>
      </c>
      <c r="K22" s="41" t="s">
        <v>17</v>
      </c>
      <c r="L22" s="18">
        <v>5</v>
      </c>
      <c r="M22" s="41"/>
      <c r="N22" s="18">
        <v>5</v>
      </c>
      <c r="O22" s="45">
        <f t="shared" si="0"/>
        <v>11.363636363636363</v>
      </c>
      <c r="P22" s="46" t="s">
        <v>287</v>
      </c>
      <c r="T22" s="29"/>
      <c r="U22" s="29"/>
      <c r="V22" s="29"/>
      <c r="W22" s="29"/>
      <c r="X22" s="29"/>
    </row>
    <row r="23" spans="1:24" ht="30" customHeight="1">
      <c r="A23" s="39"/>
      <c r="B23" s="40">
        <f t="shared" si="1"/>
        <v>15</v>
      </c>
      <c r="C23" s="43" t="s">
        <v>129</v>
      </c>
      <c r="D23" s="43" t="s">
        <v>319</v>
      </c>
      <c r="E23" s="43" t="s">
        <v>131</v>
      </c>
      <c r="F23" s="41" t="s">
        <v>118</v>
      </c>
      <c r="G23" s="47">
        <v>40002</v>
      </c>
      <c r="H23" s="41" t="s">
        <v>16</v>
      </c>
      <c r="I23" s="41" t="s">
        <v>123</v>
      </c>
      <c r="J23" s="41">
        <v>4</v>
      </c>
      <c r="K23" s="41" t="s">
        <v>17</v>
      </c>
      <c r="L23" s="18">
        <v>5</v>
      </c>
      <c r="M23" s="41"/>
      <c r="N23" s="18">
        <v>5</v>
      </c>
      <c r="O23" s="45">
        <f>N23*100/44</f>
        <v>11.363636363636363</v>
      </c>
      <c r="P23" s="46" t="s">
        <v>291</v>
      </c>
      <c r="T23" s="29"/>
      <c r="U23" s="29"/>
      <c r="V23" s="29"/>
      <c r="W23" s="29"/>
      <c r="X23" s="29"/>
    </row>
    <row r="24" spans="1:24" ht="30" customHeight="1">
      <c r="A24" s="39"/>
      <c r="B24" s="40">
        <f t="shared" si="1"/>
        <v>16</v>
      </c>
      <c r="C24" s="43" t="s">
        <v>320</v>
      </c>
      <c r="D24" s="43" t="s">
        <v>321</v>
      </c>
      <c r="E24" s="43" t="s">
        <v>172</v>
      </c>
      <c r="F24" s="41" t="s">
        <v>122</v>
      </c>
      <c r="G24" s="47">
        <v>39961</v>
      </c>
      <c r="H24" s="41" t="s">
        <v>16</v>
      </c>
      <c r="I24" s="41" t="s">
        <v>123</v>
      </c>
      <c r="J24" s="41">
        <v>4</v>
      </c>
      <c r="K24" s="41" t="s">
        <v>17</v>
      </c>
      <c r="L24" s="18">
        <v>4</v>
      </c>
      <c r="M24" s="41"/>
      <c r="N24" s="18">
        <v>4</v>
      </c>
      <c r="O24" s="45">
        <f t="shared" si="0"/>
        <v>9.090909090909092</v>
      </c>
      <c r="P24" s="46" t="s">
        <v>291</v>
      </c>
      <c r="T24" s="29"/>
      <c r="U24" s="29"/>
      <c r="V24" s="29"/>
      <c r="W24" s="29"/>
      <c r="X24" s="29"/>
    </row>
    <row r="25" spans="1:24" ht="30" customHeight="1">
      <c r="A25" s="39"/>
      <c r="B25" s="40">
        <f t="shared" si="1"/>
        <v>17</v>
      </c>
      <c r="C25" s="43" t="s">
        <v>322</v>
      </c>
      <c r="D25" s="43" t="s">
        <v>264</v>
      </c>
      <c r="E25" s="43" t="s">
        <v>154</v>
      </c>
      <c r="F25" s="41" t="s">
        <v>122</v>
      </c>
      <c r="G25" s="47">
        <v>40156</v>
      </c>
      <c r="H25" s="41" t="s">
        <v>16</v>
      </c>
      <c r="I25" s="41" t="s">
        <v>123</v>
      </c>
      <c r="J25" s="41">
        <v>4</v>
      </c>
      <c r="K25" s="41" t="s">
        <v>17</v>
      </c>
      <c r="L25" s="18">
        <v>3</v>
      </c>
      <c r="M25" s="41"/>
      <c r="N25" s="18">
        <v>3</v>
      </c>
      <c r="O25" s="45">
        <f t="shared" si="0"/>
        <v>6.818181818181818</v>
      </c>
      <c r="P25" s="46" t="s">
        <v>291</v>
      </c>
      <c r="T25" s="29"/>
      <c r="U25" s="29"/>
      <c r="V25" s="29"/>
      <c r="W25" s="29"/>
      <c r="X25" s="29"/>
    </row>
    <row r="26" spans="1:24" ht="30" customHeight="1">
      <c r="A26" s="39"/>
      <c r="B26" s="40">
        <f t="shared" si="1"/>
        <v>18</v>
      </c>
      <c r="C26" s="43" t="s">
        <v>323</v>
      </c>
      <c r="D26" s="43" t="s">
        <v>324</v>
      </c>
      <c r="E26" s="43" t="s">
        <v>274</v>
      </c>
      <c r="F26" s="41" t="s">
        <v>118</v>
      </c>
      <c r="G26" s="47">
        <v>39958</v>
      </c>
      <c r="H26" s="41" t="s">
        <v>16</v>
      </c>
      <c r="I26" s="41" t="s">
        <v>123</v>
      </c>
      <c r="J26" s="41">
        <v>4</v>
      </c>
      <c r="K26" s="41" t="s">
        <v>17</v>
      </c>
      <c r="L26" s="18">
        <v>3</v>
      </c>
      <c r="M26" s="41"/>
      <c r="N26" s="18">
        <v>3</v>
      </c>
      <c r="O26" s="45">
        <f>N26*100/44</f>
        <v>6.818181818181818</v>
      </c>
      <c r="P26" s="46" t="s">
        <v>291</v>
      </c>
      <c r="T26" s="29"/>
      <c r="U26" s="29"/>
      <c r="V26" s="29"/>
      <c r="W26" s="29"/>
      <c r="X26" s="29"/>
    </row>
    <row r="27" spans="1:24" ht="30" customHeight="1">
      <c r="A27" s="39"/>
      <c r="B27" s="40">
        <f t="shared" si="1"/>
        <v>19</v>
      </c>
      <c r="C27" s="49" t="s">
        <v>186</v>
      </c>
      <c r="D27" s="49" t="s">
        <v>187</v>
      </c>
      <c r="E27" s="49" t="s">
        <v>188</v>
      </c>
      <c r="F27" s="50" t="s">
        <v>118</v>
      </c>
      <c r="G27" s="51">
        <v>39641</v>
      </c>
      <c r="H27" s="52" t="s">
        <v>283</v>
      </c>
      <c r="I27" s="50" t="s">
        <v>123</v>
      </c>
      <c r="J27" s="50">
        <v>5</v>
      </c>
      <c r="K27" s="53" t="s">
        <v>9</v>
      </c>
      <c r="L27" s="18">
        <v>19</v>
      </c>
      <c r="M27" s="50"/>
      <c r="N27" s="18">
        <v>19</v>
      </c>
      <c r="O27" s="45">
        <f>N27*100/35</f>
        <v>54.285714285714285</v>
      </c>
      <c r="P27" s="14" t="s">
        <v>174</v>
      </c>
      <c r="T27" s="29"/>
      <c r="U27" s="29"/>
      <c r="V27" s="29"/>
      <c r="W27" s="29"/>
      <c r="X27" s="29"/>
    </row>
    <row r="28" spans="1:24" ht="30" customHeight="1">
      <c r="A28" s="39"/>
      <c r="B28" s="40">
        <f t="shared" si="1"/>
        <v>20</v>
      </c>
      <c r="C28" s="49" t="s">
        <v>209</v>
      </c>
      <c r="D28" s="49" t="s">
        <v>210</v>
      </c>
      <c r="E28" s="49" t="s">
        <v>221</v>
      </c>
      <c r="F28" s="50" t="s">
        <v>118</v>
      </c>
      <c r="G28" s="51">
        <v>39396</v>
      </c>
      <c r="H28" s="52" t="s">
        <v>283</v>
      </c>
      <c r="I28" s="50" t="s">
        <v>123</v>
      </c>
      <c r="J28" s="50">
        <v>5</v>
      </c>
      <c r="K28" s="53" t="s">
        <v>9</v>
      </c>
      <c r="L28" s="18">
        <v>19</v>
      </c>
      <c r="M28" s="50"/>
      <c r="N28" s="18">
        <v>19</v>
      </c>
      <c r="O28" s="45">
        <f aca="true" t="shared" si="2" ref="O28:O60">N28*100/35</f>
        <v>54.285714285714285</v>
      </c>
      <c r="P28" s="14" t="s">
        <v>174</v>
      </c>
      <c r="T28" s="29"/>
      <c r="U28" s="29"/>
      <c r="V28" s="29"/>
      <c r="W28" s="29"/>
      <c r="X28" s="29"/>
    </row>
    <row r="29" spans="1:24" ht="30" customHeight="1">
      <c r="A29" s="39"/>
      <c r="B29" s="40">
        <f t="shared" si="1"/>
        <v>21</v>
      </c>
      <c r="C29" s="49" t="s">
        <v>189</v>
      </c>
      <c r="D29" s="49" t="s">
        <v>190</v>
      </c>
      <c r="E29" s="49" t="s">
        <v>188</v>
      </c>
      <c r="F29" s="50" t="s">
        <v>118</v>
      </c>
      <c r="G29" s="51">
        <v>39508</v>
      </c>
      <c r="H29" s="52" t="s">
        <v>283</v>
      </c>
      <c r="I29" s="50" t="s">
        <v>123</v>
      </c>
      <c r="J29" s="50">
        <v>5</v>
      </c>
      <c r="K29" s="53" t="s">
        <v>9</v>
      </c>
      <c r="L29" s="18">
        <v>19</v>
      </c>
      <c r="M29" s="50"/>
      <c r="N29" s="18">
        <v>19</v>
      </c>
      <c r="O29" s="45">
        <f t="shared" si="2"/>
        <v>54.285714285714285</v>
      </c>
      <c r="P29" s="14" t="s">
        <v>174</v>
      </c>
      <c r="T29" s="29"/>
      <c r="U29" s="29"/>
      <c r="V29" s="29"/>
      <c r="W29" s="29"/>
      <c r="X29" s="29"/>
    </row>
    <row r="30" spans="1:24" ht="30" customHeight="1">
      <c r="A30" s="39"/>
      <c r="B30" s="40">
        <f t="shared" si="1"/>
        <v>22</v>
      </c>
      <c r="C30" s="54" t="s">
        <v>152</v>
      </c>
      <c r="D30" s="54" t="s">
        <v>153</v>
      </c>
      <c r="E30" s="54" t="s">
        <v>154</v>
      </c>
      <c r="F30" s="55" t="s">
        <v>122</v>
      </c>
      <c r="G30" s="56">
        <v>39687</v>
      </c>
      <c r="H30" s="52" t="s">
        <v>283</v>
      </c>
      <c r="I30" s="55" t="s">
        <v>123</v>
      </c>
      <c r="J30" s="55">
        <v>5</v>
      </c>
      <c r="K30" s="57" t="s">
        <v>17</v>
      </c>
      <c r="L30" s="18">
        <v>12</v>
      </c>
      <c r="M30" s="50"/>
      <c r="N30" s="18">
        <v>12</v>
      </c>
      <c r="O30" s="45">
        <f t="shared" si="2"/>
        <v>34.285714285714285</v>
      </c>
      <c r="P30" s="14" t="s">
        <v>174</v>
      </c>
      <c r="T30" s="29"/>
      <c r="U30" s="29"/>
      <c r="V30" s="29"/>
      <c r="W30" s="29"/>
      <c r="X30" s="29"/>
    </row>
    <row r="31" spans="1:24" ht="30" customHeight="1">
      <c r="A31" s="39"/>
      <c r="B31" s="40">
        <f t="shared" si="1"/>
        <v>23</v>
      </c>
      <c r="C31" s="54" t="s">
        <v>155</v>
      </c>
      <c r="D31" s="54" t="s">
        <v>156</v>
      </c>
      <c r="E31" s="54" t="s">
        <v>157</v>
      </c>
      <c r="F31" s="55" t="s">
        <v>122</v>
      </c>
      <c r="G31" s="56">
        <v>39557</v>
      </c>
      <c r="H31" s="52" t="s">
        <v>283</v>
      </c>
      <c r="I31" s="55" t="s">
        <v>123</v>
      </c>
      <c r="J31" s="55">
        <v>5</v>
      </c>
      <c r="K31" s="57" t="s">
        <v>17</v>
      </c>
      <c r="L31" s="18">
        <v>12</v>
      </c>
      <c r="M31" s="50"/>
      <c r="N31" s="18">
        <v>12</v>
      </c>
      <c r="O31" s="45">
        <f t="shared" si="2"/>
        <v>34.285714285714285</v>
      </c>
      <c r="P31" s="14" t="s">
        <v>174</v>
      </c>
      <c r="T31" s="29"/>
      <c r="U31" s="29"/>
      <c r="V31" s="29"/>
      <c r="W31" s="29"/>
      <c r="X31" s="29"/>
    </row>
    <row r="32" spans="1:24" ht="30" customHeight="1">
      <c r="A32" s="39"/>
      <c r="B32" s="40">
        <f t="shared" si="1"/>
        <v>24</v>
      </c>
      <c r="C32" s="49" t="s">
        <v>183</v>
      </c>
      <c r="D32" s="49" t="s">
        <v>185</v>
      </c>
      <c r="E32" s="49" t="s">
        <v>184</v>
      </c>
      <c r="F32" s="50" t="s">
        <v>122</v>
      </c>
      <c r="G32" s="51">
        <v>39675</v>
      </c>
      <c r="H32" s="52" t="s">
        <v>283</v>
      </c>
      <c r="I32" s="50" t="s">
        <v>123</v>
      </c>
      <c r="J32" s="50">
        <v>5</v>
      </c>
      <c r="K32" s="57" t="s">
        <v>17</v>
      </c>
      <c r="L32" s="18">
        <v>12</v>
      </c>
      <c r="M32" s="50"/>
      <c r="N32" s="18">
        <v>12</v>
      </c>
      <c r="O32" s="45">
        <f t="shared" si="2"/>
        <v>34.285714285714285</v>
      </c>
      <c r="P32" s="14" t="s">
        <v>174</v>
      </c>
      <c r="T32" s="29"/>
      <c r="U32" s="29"/>
      <c r="V32" s="29"/>
      <c r="W32" s="29"/>
      <c r="X32" s="29"/>
    </row>
    <row r="33" spans="1:24" ht="30" customHeight="1">
      <c r="A33" s="39"/>
      <c r="B33" s="40">
        <f t="shared" si="1"/>
        <v>25</v>
      </c>
      <c r="C33" s="58" t="s">
        <v>141</v>
      </c>
      <c r="D33" s="58" t="s">
        <v>130</v>
      </c>
      <c r="E33" s="58" t="s">
        <v>137</v>
      </c>
      <c r="F33" s="59" t="s">
        <v>118</v>
      </c>
      <c r="G33" s="60">
        <v>39256</v>
      </c>
      <c r="H33" s="52" t="s">
        <v>283</v>
      </c>
      <c r="I33" s="59" t="s">
        <v>123</v>
      </c>
      <c r="J33" s="55">
        <v>5</v>
      </c>
      <c r="K33" s="57" t="s">
        <v>17</v>
      </c>
      <c r="L33" s="18">
        <v>12</v>
      </c>
      <c r="M33" s="61"/>
      <c r="N33" s="18">
        <v>12</v>
      </c>
      <c r="O33" s="45">
        <f t="shared" si="2"/>
        <v>34.285714285714285</v>
      </c>
      <c r="P33" s="14" t="s">
        <v>174</v>
      </c>
      <c r="T33" s="29"/>
      <c r="U33" s="29"/>
      <c r="V33" s="29"/>
      <c r="W33" s="29"/>
      <c r="X33" s="29"/>
    </row>
    <row r="34" spans="1:24" ht="30" customHeight="1">
      <c r="A34" s="39"/>
      <c r="B34" s="40">
        <f t="shared" si="1"/>
        <v>26</v>
      </c>
      <c r="C34" s="54" t="s">
        <v>145</v>
      </c>
      <c r="D34" s="54" t="s">
        <v>146</v>
      </c>
      <c r="E34" s="54" t="s">
        <v>147</v>
      </c>
      <c r="F34" s="55" t="s">
        <v>118</v>
      </c>
      <c r="G34" s="56">
        <v>39656</v>
      </c>
      <c r="H34" s="52" t="s">
        <v>283</v>
      </c>
      <c r="I34" s="55" t="s">
        <v>123</v>
      </c>
      <c r="J34" s="55">
        <v>5</v>
      </c>
      <c r="K34" s="57" t="s">
        <v>17</v>
      </c>
      <c r="L34" s="18">
        <v>11</v>
      </c>
      <c r="M34" s="62"/>
      <c r="N34" s="18">
        <v>11</v>
      </c>
      <c r="O34" s="45">
        <f>N34*100/35</f>
        <v>31.428571428571427</v>
      </c>
      <c r="P34" s="14" t="s">
        <v>174</v>
      </c>
      <c r="T34" s="29"/>
      <c r="U34" s="29"/>
      <c r="V34" s="29"/>
      <c r="W34" s="29"/>
      <c r="X34" s="29"/>
    </row>
    <row r="35" spans="1:24" ht="30" customHeight="1">
      <c r="A35" s="39"/>
      <c r="B35" s="40">
        <f t="shared" si="1"/>
        <v>27</v>
      </c>
      <c r="C35" s="49" t="s">
        <v>175</v>
      </c>
      <c r="D35" s="49" t="s">
        <v>176</v>
      </c>
      <c r="E35" s="49" t="s">
        <v>177</v>
      </c>
      <c r="F35" s="50" t="s">
        <v>122</v>
      </c>
      <c r="G35" s="51">
        <v>39496</v>
      </c>
      <c r="H35" s="52" t="s">
        <v>283</v>
      </c>
      <c r="I35" s="50" t="s">
        <v>123</v>
      </c>
      <c r="J35" s="50">
        <v>5</v>
      </c>
      <c r="K35" s="57" t="s">
        <v>17</v>
      </c>
      <c r="L35" s="18">
        <v>11</v>
      </c>
      <c r="M35" s="50"/>
      <c r="N35" s="18">
        <v>11</v>
      </c>
      <c r="O35" s="45">
        <f t="shared" si="2"/>
        <v>31.428571428571427</v>
      </c>
      <c r="P35" s="14" t="s">
        <v>174</v>
      </c>
      <c r="T35" s="29"/>
      <c r="U35" s="29"/>
      <c r="V35" s="29"/>
      <c r="W35" s="29"/>
      <c r="X35" s="29"/>
    </row>
    <row r="36" spans="1:24" ht="30" customHeight="1">
      <c r="A36" s="39"/>
      <c r="B36" s="40">
        <f t="shared" si="1"/>
        <v>28</v>
      </c>
      <c r="C36" s="49" t="s">
        <v>211</v>
      </c>
      <c r="D36" s="49" t="s">
        <v>212</v>
      </c>
      <c r="E36" s="49" t="s">
        <v>182</v>
      </c>
      <c r="F36" s="50" t="s">
        <v>118</v>
      </c>
      <c r="G36" s="51">
        <v>39686</v>
      </c>
      <c r="H36" s="52" t="s">
        <v>283</v>
      </c>
      <c r="I36" s="50" t="s">
        <v>123</v>
      </c>
      <c r="J36" s="50">
        <v>5</v>
      </c>
      <c r="K36" s="57" t="s">
        <v>17</v>
      </c>
      <c r="L36" s="18">
        <v>10</v>
      </c>
      <c r="M36" s="50"/>
      <c r="N36" s="18">
        <v>10</v>
      </c>
      <c r="O36" s="45">
        <f t="shared" si="2"/>
        <v>28.571428571428573</v>
      </c>
      <c r="P36" s="14" t="s">
        <v>174</v>
      </c>
      <c r="T36" s="29"/>
      <c r="U36" s="29"/>
      <c r="V36" s="29"/>
      <c r="W36" s="29"/>
      <c r="X36" s="29"/>
    </row>
    <row r="37" spans="1:24" ht="30" customHeight="1">
      <c r="A37" s="39"/>
      <c r="B37" s="40">
        <f t="shared" si="1"/>
        <v>29</v>
      </c>
      <c r="C37" s="49" t="s">
        <v>178</v>
      </c>
      <c r="D37" s="49" t="s">
        <v>179</v>
      </c>
      <c r="E37" s="49" t="s">
        <v>137</v>
      </c>
      <c r="F37" s="50" t="s">
        <v>118</v>
      </c>
      <c r="G37" s="51">
        <v>39470</v>
      </c>
      <c r="H37" s="52" t="s">
        <v>283</v>
      </c>
      <c r="I37" s="50" t="s">
        <v>123</v>
      </c>
      <c r="J37" s="50">
        <v>5</v>
      </c>
      <c r="K37" s="57" t="s">
        <v>17</v>
      </c>
      <c r="L37" s="18">
        <v>10</v>
      </c>
      <c r="M37" s="50"/>
      <c r="N37" s="18">
        <v>10</v>
      </c>
      <c r="O37" s="45">
        <f t="shared" si="2"/>
        <v>28.571428571428573</v>
      </c>
      <c r="P37" s="14" t="s">
        <v>174</v>
      </c>
      <c r="T37" s="29"/>
      <c r="U37" s="29"/>
      <c r="V37" s="29"/>
      <c r="W37" s="29"/>
      <c r="X37" s="29"/>
    </row>
    <row r="38" spans="1:24" ht="30" customHeight="1">
      <c r="A38" s="39"/>
      <c r="B38" s="40">
        <f t="shared" si="1"/>
        <v>30</v>
      </c>
      <c r="C38" s="54" t="s">
        <v>135</v>
      </c>
      <c r="D38" s="54" t="s">
        <v>136</v>
      </c>
      <c r="E38" s="54" t="s">
        <v>137</v>
      </c>
      <c r="F38" s="55" t="s">
        <v>118</v>
      </c>
      <c r="G38" s="56">
        <v>39606</v>
      </c>
      <c r="H38" s="52" t="s">
        <v>283</v>
      </c>
      <c r="I38" s="55" t="s">
        <v>123</v>
      </c>
      <c r="J38" s="55">
        <v>5</v>
      </c>
      <c r="K38" s="57" t="s">
        <v>17</v>
      </c>
      <c r="L38" s="18">
        <v>10</v>
      </c>
      <c r="M38" s="62"/>
      <c r="N38" s="18">
        <v>10</v>
      </c>
      <c r="O38" s="45">
        <f>N38*100/35</f>
        <v>28.571428571428573</v>
      </c>
      <c r="P38" s="14" t="s">
        <v>174</v>
      </c>
      <c r="T38" s="29"/>
      <c r="U38" s="29"/>
      <c r="V38" s="29"/>
      <c r="W38" s="29"/>
      <c r="X38" s="29"/>
    </row>
    <row r="39" spans="1:24" ht="30" customHeight="1">
      <c r="A39" s="39"/>
      <c r="B39" s="40">
        <f t="shared" si="1"/>
        <v>31</v>
      </c>
      <c r="C39" s="49" t="s">
        <v>207</v>
      </c>
      <c r="D39" s="49" t="s">
        <v>208</v>
      </c>
      <c r="E39" s="49" t="s">
        <v>148</v>
      </c>
      <c r="F39" s="50" t="s">
        <v>118</v>
      </c>
      <c r="G39" s="51">
        <v>39863</v>
      </c>
      <c r="H39" s="52" t="s">
        <v>283</v>
      </c>
      <c r="I39" s="50" t="s">
        <v>123</v>
      </c>
      <c r="J39" s="50">
        <v>5</v>
      </c>
      <c r="K39" s="57" t="s">
        <v>17</v>
      </c>
      <c r="L39" s="18">
        <v>10</v>
      </c>
      <c r="M39" s="50"/>
      <c r="N39" s="18">
        <v>10</v>
      </c>
      <c r="O39" s="45">
        <f t="shared" si="2"/>
        <v>28.571428571428573</v>
      </c>
      <c r="P39" s="14" t="s">
        <v>174</v>
      </c>
      <c r="T39" s="29"/>
      <c r="U39" s="29"/>
      <c r="V39" s="29"/>
      <c r="W39" s="29"/>
      <c r="X39" s="29"/>
    </row>
    <row r="40" spans="1:24" ht="30" customHeight="1">
      <c r="A40" s="39"/>
      <c r="B40" s="40">
        <f t="shared" si="1"/>
        <v>32</v>
      </c>
      <c r="C40" s="54" t="s">
        <v>167</v>
      </c>
      <c r="D40" s="54" t="s">
        <v>168</v>
      </c>
      <c r="E40" s="54" t="s">
        <v>169</v>
      </c>
      <c r="F40" s="55" t="s">
        <v>122</v>
      </c>
      <c r="G40" s="56">
        <v>39671</v>
      </c>
      <c r="H40" s="52" t="s">
        <v>283</v>
      </c>
      <c r="I40" s="55" t="s">
        <v>123</v>
      </c>
      <c r="J40" s="55">
        <v>5</v>
      </c>
      <c r="K40" s="57" t="s">
        <v>17</v>
      </c>
      <c r="L40" s="18">
        <v>9</v>
      </c>
      <c r="M40" s="50"/>
      <c r="N40" s="18">
        <v>9</v>
      </c>
      <c r="O40" s="45">
        <f t="shared" si="2"/>
        <v>25.714285714285715</v>
      </c>
      <c r="P40" s="14" t="s">
        <v>174</v>
      </c>
      <c r="T40" s="29"/>
      <c r="U40" s="29"/>
      <c r="V40" s="29"/>
      <c r="W40" s="29"/>
      <c r="X40" s="29"/>
    </row>
    <row r="41" spans="1:24" ht="30" customHeight="1">
      <c r="A41" s="39"/>
      <c r="B41" s="40">
        <f t="shared" si="1"/>
        <v>33</v>
      </c>
      <c r="C41" s="54" t="s">
        <v>170</v>
      </c>
      <c r="D41" s="54" t="s">
        <v>171</v>
      </c>
      <c r="E41" s="54" t="s">
        <v>172</v>
      </c>
      <c r="F41" s="55" t="s">
        <v>122</v>
      </c>
      <c r="G41" s="56">
        <v>39677</v>
      </c>
      <c r="H41" s="52" t="s">
        <v>283</v>
      </c>
      <c r="I41" s="55" t="s">
        <v>123</v>
      </c>
      <c r="J41" s="55">
        <v>5</v>
      </c>
      <c r="K41" s="57" t="s">
        <v>17</v>
      </c>
      <c r="L41" s="18">
        <v>9</v>
      </c>
      <c r="M41" s="50"/>
      <c r="N41" s="18">
        <v>9</v>
      </c>
      <c r="O41" s="45">
        <f t="shared" si="2"/>
        <v>25.714285714285715</v>
      </c>
      <c r="P41" s="14" t="s">
        <v>174</v>
      </c>
      <c r="T41" s="29"/>
      <c r="U41" s="29"/>
      <c r="V41" s="29"/>
      <c r="W41" s="29"/>
      <c r="X41" s="29"/>
    </row>
    <row r="42" spans="1:24" ht="30" customHeight="1">
      <c r="A42" s="39"/>
      <c r="B42" s="40">
        <f t="shared" si="1"/>
        <v>34</v>
      </c>
      <c r="C42" s="49" t="s">
        <v>180</v>
      </c>
      <c r="D42" s="49" t="s">
        <v>201</v>
      </c>
      <c r="E42" s="49" t="s">
        <v>148</v>
      </c>
      <c r="F42" s="50" t="s">
        <v>118</v>
      </c>
      <c r="G42" s="51">
        <v>39519</v>
      </c>
      <c r="H42" s="52" t="s">
        <v>283</v>
      </c>
      <c r="I42" s="50" t="s">
        <v>123</v>
      </c>
      <c r="J42" s="50">
        <v>5</v>
      </c>
      <c r="K42" s="57" t="s">
        <v>17</v>
      </c>
      <c r="L42" s="18">
        <v>9</v>
      </c>
      <c r="M42" s="50"/>
      <c r="N42" s="18">
        <v>9</v>
      </c>
      <c r="O42" s="45">
        <f t="shared" si="2"/>
        <v>25.714285714285715</v>
      </c>
      <c r="P42" s="14" t="s">
        <v>174</v>
      </c>
      <c r="T42" s="29"/>
      <c r="U42" s="29"/>
      <c r="V42" s="29"/>
      <c r="W42" s="29"/>
      <c r="X42" s="29"/>
    </row>
    <row r="43" spans="1:24" ht="30" customHeight="1">
      <c r="A43" s="39"/>
      <c r="B43" s="40">
        <f t="shared" si="1"/>
        <v>35</v>
      </c>
      <c r="C43" s="54" t="s">
        <v>124</v>
      </c>
      <c r="D43" s="54" t="s">
        <v>125</v>
      </c>
      <c r="E43" s="54" t="s">
        <v>126</v>
      </c>
      <c r="F43" s="55" t="s">
        <v>118</v>
      </c>
      <c r="G43" s="56">
        <v>39605</v>
      </c>
      <c r="H43" s="52" t="s">
        <v>283</v>
      </c>
      <c r="I43" s="55" t="s">
        <v>123</v>
      </c>
      <c r="J43" s="55">
        <v>5</v>
      </c>
      <c r="K43" s="57" t="s">
        <v>17</v>
      </c>
      <c r="L43" s="18">
        <v>9</v>
      </c>
      <c r="M43" s="62"/>
      <c r="N43" s="18">
        <v>9</v>
      </c>
      <c r="O43" s="45">
        <f t="shared" si="2"/>
        <v>25.714285714285715</v>
      </c>
      <c r="P43" s="14" t="s">
        <v>174</v>
      </c>
      <c r="T43" s="29"/>
      <c r="U43" s="29"/>
      <c r="V43" s="29"/>
      <c r="W43" s="29"/>
      <c r="X43" s="29"/>
    </row>
    <row r="44" spans="1:24" ht="30" customHeight="1">
      <c r="A44" s="39"/>
      <c r="B44" s="40">
        <f t="shared" si="1"/>
        <v>36</v>
      </c>
      <c r="C44" s="54" t="s">
        <v>129</v>
      </c>
      <c r="D44" s="54" t="s">
        <v>130</v>
      </c>
      <c r="E44" s="54" t="s">
        <v>131</v>
      </c>
      <c r="F44" s="55" t="s">
        <v>118</v>
      </c>
      <c r="G44" s="56">
        <v>39401</v>
      </c>
      <c r="H44" s="52" t="s">
        <v>283</v>
      </c>
      <c r="I44" s="55" t="s">
        <v>123</v>
      </c>
      <c r="J44" s="55">
        <v>5</v>
      </c>
      <c r="K44" s="57" t="s">
        <v>17</v>
      </c>
      <c r="L44" s="18">
        <v>9</v>
      </c>
      <c r="M44" s="62"/>
      <c r="N44" s="18">
        <v>9</v>
      </c>
      <c r="O44" s="45">
        <f>N44*100/35</f>
        <v>25.714285714285715</v>
      </c>
      <c r="P44" s="14" t="s">
        <v>174</v>
      </c>
      <c r="T44" s="29"/>
      <c r="U44" s="29"/>
      <c r="V44" s="29"/>
      <c r="W44" s="29"/>
      <c r="X44" s="29"/>
    </row>
    <row r="45" spans="1:24" ht="30" customHeight="1">
      <c r="A45" s="39"/>
      <c r="B45" s="40">
        <f t="shared" si="1"/>
        <v>37</v>
      </c>
      <c r="C45" s="54" t="s">
        <v>132</v>
      </c>
      <c r="D45" s="54" t="s">
        <v>133</v>
      </c>
      <c r="E45" s="54" t="s">
        <v>134</v>
      </c>
      <c r="F45" s="55" t="s">
        <v>122</v>
      </c>
      <c r="G45" s="56">
        <v>39689</v>
      </c>
      <c r="H45" s="52" t="s">
        <v>283</v>
      </c>
      <c r="I45" s="55" t="s">
        <v>123</v>
      </c>
      <c r="J45" s="55">
        <v>5</v>
      </c>
      <c r="K45" s="57" t="s">
        <v>17</v>
      </c>
      <c r="L45" s="18">
        <v>9</v>
      </c>
      <c r="M45" s="62"/>
      <c r="N45" s="18">
        <v>9</v>
      </c>
      <c r="O45" s="45">
        <f t="shared" si="2"/>
        <v>25.714285714285715</v>
      </c>
      <c r="P45" s="14" t="s">
        <v>174</v>
      </c>
      <c r="T45" s="29"/>
      <c r="U45" s="29"/>
      <c r="V45" s="29"/>
      <c r="W45" s="29"/>
      <c r="X45" s="29"/>
    </row>
    <row r="46" spans="1:24" ht="30" customHeight="1">
      <c r="A46" s="39"/>
      <c r="B46" s="40">
        <f t="shared" si="1"/>
        <v>38</v>
      </c>
      <c r="C46" s="49" t="s">
        <v>199</v>
      </c>
      <c r="D46" s="49" t="s">
        <v>162</v>
      </c>
      <c r="E46" s="49" t="s">
        <v>200</v>
      </c>
      <c r="F46" s="50" t="s">
        <v>118</v>
      </c>
      <c r="G46" s="51">
        <v>39793</v>
      </c>
      <c r="H46" s="52" t="s">
        <v>283</v>
      </c>
      <c r="I46" s="50" t="s">
        <v>123</v>
      </c>
      <c r="J46" s="50">
        <v>5</v>
      </c>
      <c r="K46" s="57" t="s">
        <v>17</v>
      </c>
      <c r="L46" s="18">
        <v>9</v>
      </c>
      <c r="M46" s="50"/>
      <c r="N46" s="18">
        <v>9</v>
      </c>
      <c r="O46" s="45">
        <f t="shared" si="2"/>
        <v>25.714285714285715</v>
      </c>
      <c r="P46" s="14" t="s">
        <v>174</v>
      </c>
      <c r="T46" s="29"/>
      <c r="U46" s="29"/>
      <c r="V46" s="29"/>
      <c r="W46" s="29"/>
      <c r="X46" s="29"/>
    </row>
    <row r="47" spans="1:24" ht="30" customHeight="1">
      <c r="A47" s="39"/>
      <c r="B47" s="40">
        <f t="shared" si="1"/>
        <v>39</v>
      </c>
      <c r="C47" s="49" t="s">
        <v>202</v>
      </c>
      <c r="D47" s="49" t="s">
        <v>203</v>
      </c>
      <c r="E47" s="49" t="s">
        <v>126</v>
      </c>
      <c r="F47" s="50" t="s">
        <v>118</v>
      </c>
      <c r="G47" s="51">
        <v>39592</v>
      </c>
      <c r="H47" s="52" t="s">
        <v>283</v>
      </c>
      <c r="I47" s="50" t="s">
        <v>123</v>
      </c>
      <c r="J47" s="50">
        <v>5</v>
      </c>
      <c r="K47" s="57" t="s">
        <v>17</v>
      </c>
      <c r="L47" s="18">
        <v>8</v>
      </c>
      <c r="M47" s="50"/>
      <c r="N47" s="18">
        <v>8</v>
      </c>
      <c r="O47" s="45">
        <f t="shared" si="2"/>
        <v>22.857142857142858</v>
      </c>
      <c r="P47" s="14" t="s">
        <v>174</v>
      </c>
      <c r="T47" s="29"/>
      <c r="U47" s="29"/>
      <c r="V47" s="29"/>
      <c r="W47" s="29"/>
      <c r="X47" s="29"/>
    </row>
    <row r="48" spans="1:24" ht="30" customHeight="1">
      <c r="A48" s="39"/>
      <c r="B48" s="40">
        <f t="shared" si="1"/>
        <v>40</v>
      </c>
      <c r="C48" s="54" t="s">
        <v>161</v>
      </c>
      <c r="D48" s="54" t="s">
        <v>162</v>
      </c>
      <c r="E48" s="54" t="s">
        <v>163</v>
      </c>
      <c r="F48" s="55" t="s">
        <v>118</v>
      </c>
      <c r="G48" s="56">
        <v>39640</v>
      </c>
      <c r="H48" s="52" t="s">
        <v>283</v>
      </c>
      <c r="I48" s="55" t="s">
        <v>123</v>
      </c>
      <c r="J48" s="55">
        <v>5</v>
      </c>
      <c r="K48" s="57" t="s">
        <v>17</v>
      </c>
      <c r="L48" s="18">
        <v>4</v>
      </c>
      <c r="M48" s="50"/>
      <c r="N48" s="18">
        <v>4</v>
      </c>
      <c r="O48" s="45">
        <f>N48*100/35</f>
        <v>11.428571428571429</v>
      </c>
      <c r="P48" s="14" t="s">
        <v>174</v>
      </c>
      <c r="T48" s="29"/>
      <c r="U48" s="29"/>
      <c r="V48" s="29"/>
      <c r="W48" s="29"/>
      <c r="X48" s="29"/>
    </row>
    <row r="49" spans="1:24" ht="30" customHeight="1">
      <c r="A49" s="39"/>
      <c r="B49" s="40">
        <f t="shared" si="1"/>
        <v>41</v>
      </c>
      <c r="C49" s="49" t="s">
        <v>206</v>
      </c>
      <c r="D49" s="49" t="s">
        <v>136</v>
      </c>
      <c r="E49" s="49" t="s">
        <v>192</v>
      </c>
      <c r="F49" s="50" t="s">
        <v>122</v>
      </c>
      <c r="G49" s="51">
        <v>39538</v>
      </c>
      <c r="H49" s="52" t="s">
        <v>283</v>
      </c>
      <c r="I49" s="50" t="s">
        <v>123</v>
      </c>
      <c r="J49" s="50">
        <v>5</v>
      </c>
      <c r="K49" s="57" t="s">
        <v>17</v>
      </c>
      <c r="L49" s="18">
        <v>3</v>
      </c>
      <c r="M49" s="50"/>
      <c r="N49" s="18">
        <v>3</v>
      </c>
      <c r="O49" s="45">
        <f t="shared" si="2"/>
        <v>8.571428571428571</v>
      </c>
      <c r="P49" s="14" t="s">
        <v>174</v>
      </c>
      <c r="T49" s="29"/>
      <c r="U49" s="29"/>
      <c r="V49" s="29"/>
      <c r="W49" s="29"/>
      <c r="X49" s="29"/>
    </row>
    <row r="50" spans="1:24" ht="30" customHeight="1">
      <c r="A50" s="39"/>
      <c r="B50" s="40">
        <f t="shared" si="1"/>
        <v>42</v>
      </c>
      <c r="C50" s="49" t="s">
        <v>213</v>
      </c>
      <c r="D50" s="49" t="s">
        <v>159</v>
      </c>
      <c r="E50" s="49" t="s">
        <v>151</v>
      </c>
      <c r="F50" s="50" t="s">
        <v>122</v>
      </c>
      <c r="G50" s="51">
        <v>39525</v>
      </c>
      <c r="H50" s="52" t="s">
        <v>283</v>
      </c>
      <c r="I50" s="50" t="s">
        <v>123</v>
      </c>
      <c r="J50" s="50">
        <v>5</v>
      </c>
      <c r="K50" s="57" t="s">
        <v>17</v>
      </c>
      <c r="L50" s="18">
        <v>3</v>
      </c>
      <c r="M50" s="50"/>
      <c r="N50" s="18">
        <v>3</v>
      </c>
      <c r="O50" s="45">
        <f t="shared" si="2"/>
        <v>8.571428571428571</v>
      </c>
      <c r="P50" s="14" t="s">
        <v>174</v>
      </c>
      <c r="T50" s="29"/>
      <c r="U50" s="29"/>
      <c r="V50" s="29"/>
      <c r="W50" s="29"/>
      <c r="X50" s="29"/>
    </row>
    <row r="51" spans="1:24" ht="30" customHeight="1">
      <c r="A51" s="39"/>
      <c r="B51" s="40">
        <f t="shared" si="1"/>
        <v>43</v>
      </c>
      <c r="C51" s="49" t="s">
        <v>196</v>
      </c>
      <c r="D51" s="49" t="s">
        <v>197</v>
      </c>
      <c r="E51" s="49" t="s">
        <v>198</v>
      </c>
      <c r="F51" s="50" t="s">
        <v>122</v>
      </c>
      <c r="G51" s="51">
        <v>39761</v>
      </c>
      <c r="H51" s="52" t="s">
        <v>283</v>
      </c>
      <c r="I51" s="50" t="s">
        <v>123</v>
      </c>
      <c r="J51" s="50">
        <v>5</v>
      </c>
      <c r="K51" s="57" t="s">
        <v>17</v>
      </c>
      <c r="L51" s="18">
        <v>3</v>
      </c>
      <c r="M51" s="50"/>
      <c r="N51" s="18">
        <v>3</v>
      </c>
      <c r="O51" s="45">
        <f t="shared" si="2"/>
        <v>8.571428571428571</v>
      </c>
      <c r="P51" s="14" t="s">
        <v>174</v>
      </c>
      <c r="T51" s="29"/>
      <c r="U51" s="29"/>
      <c r="V51" s="29"/>
      <c r="W51" s="29"/>
      <c r="X51" s="29"/>
    </row>
    <row r="52" spans="1:24" ht="30" customHeight="1">
      <c r="A52" s="39"/>
      <c r="B52" s="40">
        <f t="shared" si="1"/>
        <v>44</v>
      </c>
      <c r="C52" s="54" t="s">
        <v>164</v>
      </c>
      <c r="D52" s="54" t="s">
        <v>165</v>
      </c>
      <c r="E52" s="54" t="s">
        <v>166</v>
      </c>
      <c r="F52" s="55" t="s">
        <v>122</v>
      </c>
      <c r="G52" s="56">
        <v>39567</v>
      </c>
      <c r="H52" s="52" t="s">
        <v>283</v>
      </c>
      <c r="I52" s="55" t="s">
        <v>123</v>
      </c>
      <c r="J52" s="55">
        <v>5</v>
      </c>
      <c r="K52" s="57" t="s">
        <v>17</v>
      </c>
      <c r="L52" s="18">
        <v>3</v>
      </c>
      <c r="M52" s="50"/>
      <c r="N52" s="18">
        <v>3</v>
      </c>
      <c r="O52" s="45">
        <f t="shared" si="2"/>
        <v>8.571428571428571</v>
      </c>
      <c r="P52" s="14" t="s">
        <v>174</v>
      </c>
      <c r="T52" s="29"/>
      <c r="U52" s="29"/>
      <c r="V52" s="29"/>
      <c r="W52" s="29"/>
      <c r="X52" s="29"/>
    </row>
    <row r="53" spans="1:24" ht="30" customHeight="1">
      <c r="A53" s="39"/>
      <c r="B53" s="40">
        <f t="shared" si="1"/>
        <v>45</v>
      </c>
      <c r="C53" s="54" t="s">
        <v>158</v>
      </c>
      <c r="D53" s="54" t="s">
        <v>159</v>
      </c>
      <c r="E53" s="54" t="s">
        <v>160</v>
      </c>
      <c r="F53" s="55" t="s">
        <v>122</v>
      </c>
      <c r="G53" s="56">
        <v>39594</v>
      </c>
      <c r="H53" s="52" t="s">
        <v>283</v>
      </c>
      <c r="I53" s="55" t="s">
        <v>123</v>
      </c>
      <c r="J53" s="55">
        <v>5</v>
      </c>
      <c r="K53" s="57" t="s">
        <v>17</v>
      </c>
      <c r="L53" s="18">
        <v>2</v>
      </c>
      <c r="M53" s="50"/>
      <c r="N53" s="18">
        <v>2</v>
      </c>
      <c r="O53" s="45">
        <f t="shared" si="2"/>
        <v>5.714285714285714</v>
      </c>
      <c r="P53" s="14" t="s">
        <v>174</v>
      </c>
      <c r="T53" s="29"/>
      <c r="U53" s="29"/>
      <c r="V53" s="29"/>
      <c r="W53" s="29"/>
      <c r="X53" s="29"/>
    </row>
    <row r="54" spans="1:24" ht="30" customHeight="1">
      <c r="A54" s="39"/>
      <c r="B54" s="40">
        <f t="shared" si="1"/>
        <v>46</v>
      </c>
      <c r="C54" s="49" t="s">
        <v>191</v>
      </c>
      <c r="D54" s="49" t="s">
        <v>181</v>
      </c>
      <c r="E54" s="49" t="s">
        <v>192</v>
      </c>
      <c r="F54" s="50" t="s">
        <v>118</v>
      </c>
      <c r="G54" s="51">
        <v>39458</v>
      </c>
      <c r="H54" s="52" t="s">
        <v>283</v>
      </c>
      <c r="I54" s="50" t="s">
        <v>123</v>
      </c>
      <c r="J54" s="50">
        <v>5</v>
      </c>
      <c r="K54" s="57" t="s">
        <v>17</v>
      </c>
      <c r="L54" s="18">
        <v>2</v>
      </c>
      <c r="M54" s="50"/>
      <c r="N54" s="18">
        <v>2</v>
      </c>
      <c r="O54" s="45">
        <f>N54*100/35</f>
        <v>5.714285714285714</v>
      </c>
      <c r="P54" s="14" t="s">
        <v>174</v>
      </c>
      <c r="T54" s="29"/>
      <c r="U54" s="29"/>
      <c r="V54" s="29"/>
      <c r="W54" s="29"/>
      <c r="X54" s="29"/>
    </row>
    <row r="55" spans="1:24" ht="30" customHeight="1">
      <c r="A55" s="39"/>
      <c r="B55" s="40">
        <f t="shared" si="1"/>
        <v>47</v>
      </c>
      <c r="C55" s="54" t="s">
        <v>138</v>
      </c>
      <c r="D55" s="54" t="s">
        <v>139</v>
      </c>
      <c r="E55" s="54" t="s">
        <v>140</v>
      </c>
      <c r="F55" s="50" t="s">
        <v>122</v>
      </c>
      <c r="G55" s="51">
        <v>39505</v>
      </c>
      <c r="H55" s="52" t="s">
        <v>283</v>
      </c>
      <c r="I55" s="50" t="s">
        <v>123</v>
      </c>
      <c r="J55" s="50">
        <v>5</v>
      </c>
      <c r="K55" s="57" t="s">
        <v>17</v>
      </c>
      <c r="L55" s="18">
        <v>1</v>
      </c>
      <c r="M55" s="50"/>
      <c r="N55" s="18">
        <v>1</v>
      </c>
      <c r="O55" s="45">
        <f t="shared" si="2"/>
        <v>2.857142857142857</v>
      </c>
      <c r="P55" s="14" t="s">
        <v>174</v>
      </c>
      <c r="T55" s="29"/>
      <c r="U55" s="29"/>
      <c r="V55" s="29"/>
      <c r="W55" s="29"/>
      <c r="X55" s="29"/>
    </row>
    <row r="56" spans="2:16" ht="30" customHeight="1">
      <c r="B56" s="40">
        <f t="shared" si="1"/>
        <v>48</v>
      </c>
      <c r="C56" s="54" t="s">
        <v>142</v>
      </c>
      <c r="D56" s="54" t="s">
        <v>143</v>
      </c>
      <c r="E56" s="54" t="s">
        <v>144</v>
      </c>
      <c r="F56" s="55" t="s">
        <v>118</v>
      </c>
      <c r="G56" s="51">
        <v>39388</v>
      </c>
      <c r="H56" s="52" t="s">
        <v>283</v>
      </c>
      <c r="I56" s="50" t="s">
        <v>123</v>
      </c>
      <c r="J56" s="50">
        <v>5</v>
      </c>
      <c r="K56" s="57" t="s">
        <v>17</v>
      </c>
      <c r="L56" s="18">
        <v>1</v>
      </c>
      <c r="M56" s="50"/>
      <c r="N56" s="18">
        <v>1</v>
      </c>
      <c r="O56" s="45">
        <f t="shared" si="2"/>
        <v>2.857142857142857</v>
      </c>
      <c r="P56" s="14" t="s">
        <v>174</v>
      </c>
    </row>
    <row r="57" spans="2:16" ht="30" customHeight="1">
      <c r="B57" s="40">
        <f t="shared" si="1"/>
        <v>49</v>
      </c>
      <c r="C57" s="49" t="s">
        <v>193</v>
      </c>
      <c r="D57" s="49" t="s">
        <v>194</v>
      </c>
      <c r="E57" s="49" t="s">
        <v>195</v>
      </c>
      <c r="F57" s="50" t="s">
        <v>118</v>
      </c>
      <c r="G57" s="51">
        <v>39604</v>
      </c>
      <c r="H57" s="52" t="s">
        <v>283</v>
      </c>
      <c r="I57" s="50" t="s">
        <v>123</v>
      </c>
      <c r="J57" s="50">
        <v>5</v>
      </c>
      <c r="K57" s="57" t="s">
        <v>17</v>
      </c>
      <c r="L57" s="18">
        <v>1</v>
      </c>
      <c r="M57" s="50"/>
      <c r="N57" s="18">
        <v>1</v>
      </c>
      <c r="O57" s="45">
        <f t="shared" si="2"/>
        <v>2.857142857142857</v>
      </c>
      <c r="P57" s="14" t="s">
        <v>174</v>
      </c>
    </row>
    <row r="58" spans="2:16" ht="30" customHeight="1">
      <c r="B58" s="40">
        <f t="shared" si="1"/>
        <v>50</v>
      </c>
      <c r="C58" s="49" t="s">
        <v>204</v>
      </c>
      <c r="D58" s="49" t="s">
        <v>165</v>
      </c>
      <c r="E58" s="49" t="s">
        <v>205</v>
      </c>
      <c r="F58" s="50" t="s">
        <v>122</v>
      </c>
      <c r="G58" s="51">
        <v>39539</v>
      </c>
      <c r="H58" s="52" t="s">
        <v>283</v>
      </c>
      <c r="I58" s="50" t="s">
        <v>123</v>
      </c>
      <c r="J58" s="50">
        <v>5</v>
      </c>
      <c r="K58" s="57" t="s">
        <v>17</v>
      </c>
      <c r="L58" s="18">
        <v>1</v>
      </c>
      <c r="M58" s="50"/>
      <c r="N58" s="18">
        <v>1</v>
      </c>
      <c r="O58" s="45">
        <f t="shared" si="2"/>
        <v>2.857142857142857</v>
      </c>
      <c r="P58" s="14" t="s">
        <v>174</v>
      </c>
    </row>
    <row r="59" spans="2:16" ht="30" customHeight="1">
      <c r="B59" s="40">
        <f t="shared" si="1"/>
        <v>51</v>
      </c>
      <c r="C59" s="49" t="s">
        <v>214</v>
      </c>
      <c r="D59" s="49" t="s">
        <v>215</v>
      </c>
      <c r="E59" s="49" t="s">
        <v>216</v>
      </c>
      <c r="F59" s="50" t="s">
        <v>118</v>
      </c>
      <c r="G59" s="51">
        <v>39491</v>
      </c>
      <c r="H59" s="52" t="s">
        <v>283</v>
      </c>
      <c r="I59" s="50" t="s">
        <v>123</v>
      </c>
      <c r="J59" s="50">
        <v>5</v>
      </c>
      <c r="K59" s="57" t="s">
        <v>17</v>
      </c>
      <c r="L59" s="18">
        <v>1</v>
      </c>
      <c r="M59" s="50"/>
      <c r="N59" s="18">
        <v>1</v>
      </c>
      <c r="O59" s="45">
        <f t="shared" si="2"/>
        <v>2.857142857142857</v>
      </c>
      <c r="P59" s="14" t="s">
        <v>174</v>
      </c>
    </row>
    <row r="60" spans="2:16" ht="30" customHeight="1">
      <c r="B60" s="40">
        <f t="shared" si="1"/>
        <v>52</v>
      </c>
      <c r="C60" s="63" t="s">
        <v>217</v>
      </c>
      <c r="D60" s="63" t="s">
        <v>218</v>
      </c>
      <c r="E60" s="63" t="s">
        <v>219</v>
      </c>
      <c r="F60" s="61" t="s">
        <v>122</v>
      </c>
      <c r="G60" s="64">
        <v>39598</v>
      </c>
      <c r="H60" s="52" t="s">
        <v>283</v>
      </c>
      <c r="I60" s="61" t="s">
        <v>123</v>
      </c>
      <c r="J60" s="61">
        <v>5</v>
      </c>
      <c r="K60" s="57" t="s">
        <v>17</v>
      </c>
      <c r="L60" s="18">
        <v>1</v>
      </c>
      <c r="M60" s="61"/>
      <c r="N60" s="18">
        <v>1</v>
      </c>
      <c r="O60" s="45">
        <f t="shared" si="2"/>
        <v>2.857142857142857</v>
      </c>
      <c r="P60" s="14" t="s">
        <v>174</v>
      </c>
    </row>
    <row r="61" spans="2:16" ht="30" customHeight="1">
      <c r="B61" s="40">
        <f t="shared" si="1"/>
        <v>53</v>
      </c>
      <c r="C61" s="49" t="s">
        <v>220</v>
      </c>
      <c r="D61" s="49" t="s">
        <v>149</v>
      </c>
      <c r="E61" s="49" t="s">
        <v>134</v>
      </c>
      <c r="F61" s="50" t="s">
        <v>122</v>
      </c>
      <c r="G61" s="51">
        <v>39526</v>
      </c>
      <c r="H61" s="52" t="s">
        <v>283</v>
      </c>
      <c r="I61" s="50" t="s">
        <v>123</v>
      </c>
      <c r="J61" s="50">
        <v>5</v>
      </c>
      <c r="K61" s="57" t="s">
        <v>17</v>
      </c>
      <c r="L61" s="18">
        <v>1</v>
      </c>
      <c r="M61" s="50"/>
      <c r="N61" s="18">
        <v>1</v>
      </c>
      <c r="O61" s="45">
        <f aca="true" t="shared" si="3" ref="O61:O66">N61*100/35</f>
        <v>2.857142857142857</v>
      </c>
      <c r="P61" s="16" t="s">
        <v>174</v>
      </c>
    </row>
    <row r="62" spans="2:16" ht="30" customHeight="1">
      <c r="B62" s="40">
        <f t="shared" si="1"/>
        <v>54</v>
      </c>
      <c r="C62" s="49" t="s">
        <v>232</v>
      </c>
      <c r="D62" s="49" t="s">
        <v>208</v>
      </c>
      <c r="E62" s="49" t="s">
        <v>216</v>
      </c>
      <c r="F62" s="50" t="s">
        <v>118</v>
      </c>
      <c r="G62" s="51">
        <v>39109</v>
      </c>
      <c r="H62" s="52" t="s">
        <v>283</v>
      </c>
      <c r="I62" s="50" t="s">
        <v>123</v>
      </c>
      <c r="J62" s="50">
        <v>6</v>
      </c>
      <c r="K62" s="57" t="s">
        <v>17</v>
      </c>
      <c r="L62" s="18">
        <v>9</v>
      </c>
      <c r="M62" s="50"/>
      <c r="N62" s="18">
        <v>9</v>
      </c>
      <c r="O62" s="45">
        <f t="shared" si="3"/>
        <v>25.714285714285715</v>
      </c>
      <c r="P62" s="16" t="s">
        <v>174</v>
      </c>
    </row>
    <row r="63" spans="2:16" ht="30" customHeight="1">
      <c r="B63" s="40">
        <f t="shared" si="1"/>
        <v>55</v>
      </c>
      <c r="C63" s="49" t="s">
        <v>243</v>
      </c>
      <c r="D63" s="49" t="s">
        <v>244</v>
      </c>
      <c r="E63" s="49" t="s">
        <v>245</v>
      </c>
      <c r="F63" s="50" t="s">
        <v>122</v>
      </c>
      <c r="G63" s="51">
        <v>39331</v>
      </c>
      <c r="H63" s="52" t="s">
        <v>283</v>
      </c>
      <c r="I63" s="50" t="s">
        <v>123</v>
      </c>
      <c r="J63" s="50">
        <v>6</v>
      </c>
      <c r="K63" s="57" t="s">
        <v>17</v>
      </c>
      <c r="L63" s="18">
        <v>8</v>
      </c>
      <c r="M63" s="50"/>
      <c r="N63" s="18">
        <v>8</v>
      </c>
      <c r="O63" s="45">
        <f t="shared" si="3"/>
        <v>22.857142857142858</v>
      </c>
      <c r="P63" s="16" t="s">
        <v>174</v>
      </c>
    </row>
    <row r="64" spans="2:16" ht="30" customHeight="1">
      <c r="B64" s="40">
        <f t="shared" si="1"/>
        <v>56</v>
      </c>
      <c r="C64" s="49" t="s">
        <v>222</v>
      </c>
      <c r="D64" s="49" t="s">
        <v>223</v>
      </c>
      <c r="E64" s="49" t="s">
        <v>224</v>
      </c>
      <c r="F64" s="50" t="s">
        <v>118</v>
      </c>
      <c r="G64" s="51">
        <v>39133</v>
      </c>
      <c r="H64" s="52" t="s">
        <v>283</v>
      </c>
      <c r="I64" s="50" t="s">
        <v>123</v>
      </c>
      <c r="J64" s="50">
        <v>6</v>
      </c>
      <c r="K64" s="57" t="s">
        <v>17</v>
      </c>
      <c r="L64" s="18">
        <v>7</v>
      </c>
      <c r="M64" s="50"/>
      <c r="N64" s="18">
        <v>7</v>
      </c>
      <c r="O64" s="45">
        <f t="shared" si="3"/>
        <v>20</v>
      </c>
      <c r="P64" s="16" t="s">
        <v>174</v>
      </c>
    </row>
    <row r="65" spans="2:16" ht="30" customHeight="1">
      <c r="B65" s="40">
        <f t="shared" si="1"/>
        <v>57</v>
      </c>
      <c r="C65" s="49" t="s">
        <v>236</v>
      </c>
      <c r="D65" s="49" t="s">
        <v>133</v>
      </c>
      <c r="E65" s="49" t="s">
        <v>237</v>
      </c>
      <c r="F65" s="50" t="s">
        <v>122</v>
      </c>
      <c r="G65" s="51">
        <v>39204</v>
      </c>
      <c r="H65" s="52" t="s">
        <v>283</v>
      </c>
      <c r="I65" s="50" t="s">
        <v>123</v>
      </c>
      <c r="J65" s="50">
        <v>6</v>
      </c>
      <c r="K65" s="57" t="s">
        <v>17</v>
      </c>
      <c r="L65" s="18">
        <v>6</v>
      </c>
      <c r="M65" s="50"/>
      <c r="N65" s="18">
        <v>6</v>
      </c>
      <c r="O65" s="45">
        <f t="shared" si="3"/>
        <v>17.142857142857142</v>
      </c>
      <c r="P65" s="16" t="s">
        <v>174</v>
      </c>
    </row>
    <row r="66" spans="2:16" ht="30" customHeight="1">
      <c r="B66" s="40">
        <f t="shared" si="1"/>
        <v>58</v>
      </c>
      <c r="C66" s="49" t="s">
        <v>246</v>
      </c>
      <c r="D66" s="49" t="s">
        <v>185</v>
      </c>
      <c r="E66" s="49" t="s">
        <v>216</v>
      </c>
      <c r="F66" s="50" t="s">
        <v>118</v>
      </c>
      <c r="G66" s="51">
        <v>39100</v>
      </c>
      <c r="H66" s="52" t="s">
        <v>283</v>
      </c>
      <c r="I66" s="50" t="s">
        <v>123</v>
      </c>
      <c r="J66" s="50">
        <v>6</v>
      </c>
      <c r="K66" s="57" t="s">
        <v>17</v>
      </c>
      <c r="L66" s="18">
        <v>6</v>
      </c>
      <c r="M66" s="50"/>
      <c r="N66" s="18">
        <v>6</v>
      </c>
      <c r="O66" s="45">
        <f t="shared" si="3"/>
        <v>17.142857142857142</v>
      </c>
      <c r="P66" s="16" t="s">
        <v>174</v>
      </c>
    </row>
    <row r="67" spans="2:16" ht="30" customHeight="1">
      <c r="B67" s="40">
        <f t="shared" si="1"/>
        <v>59</v>
      </c>
      <c r="C67" s="49" t="s">
        <v>227</v>
      </c>
      <c r="D67" s="49" t="s">
        <v>228</v>
      </c>
      <c r="E67" s="49" t="s">
        <v>229</v>
      </c>
      <c r="F67" s="50" t="s">
        <v>122</v>
      </c>
      <c r="G67" s="51">
        <v>39096</v>
      </c>
      <c r="H67" s="52" t="s">
        <v>283</v>
      </c>
      <c r="I67" s="50" t="s">
        <v>123</v>
      </c>
      <c r="J67" s="50">
        <v>6</v>
      </c>
      <c r="K67" s="57" t="s">
        <v>17</v>
      </c>
      <c r="L67" s="18">
        <v>5</v>
      </c>
      <c r="M67" s="50"/>
      <c r="N67" s="18">
        <v>5</v>
      </c>
      <c r="O67" s="45">
        <f aca="true" t="shared" si="4" ref="O67:O75">N67*100/35</f>
        <v>14.285714285714286</v>
      </c>
      <c r="P67" s="16" t="s">
        <v>174</v>
      </c>
    </row>
    <row r="68" spans="2:16" ht="30" customHeight="1">
      <c r="B68" s="40">
        <f t="shared" si="1"/>
        <v>60</v>
      </c>
      <c r="C68" s="49" t="s">
        <v>233</v>
      </c>
      <c r="D68" s="49" t="s">
        <v>234</v>
      </c>
      <c r="E68" s="49" t="s">
        <v>235</v>
      </c>
      <c r="F68" s="50" t="s">
        <v>118</v>
      </c>
      <c r="G68" s="51">
        <v>39222</v>
      </c>
      <c r="H68" s="52" t="s">
        <v>283</v>
      </c>
      <c r="I68" s="50" t="s">
        <v>123</v>
      </c>
      <c r="J68" s="50">
        <v>6</v>
      </c>
      <c r="K68" s="57" t="s">
        <v>17</v>
      </c>
      <c r="L68" s="18">
        <v>5</v>
      </c>
      <c r="M68" s="50"/>
      <c r="N68" s="18">
        <v>5</v>
      </c>
      <c r="O68" s="45">
        <f t="shared" si="4"/>
        <v>14.285714285714286</v>
      </c>
      <c r="P68" s="16" t="s">
        <v>174</v>
      </c>
    </row>
    <row r="69" spans="2:16" ht="30" customHeight="1">
      <c r="B69" s="40">
        <f t="shared" si="1"/>
        <v>61</v>
      </c>
      <c r="C69" s="49" t="s">
        <v>238</v>
      </c>
      <c r="D69" s="49" t="s">
        <v>239</v>
      </c>
      <c r="E69" s="49" t="s">
        <v>128</v>
      </c>
      <c r="F69" s="50" t="s">
        <v>122</v>
      </c>
      <c r="G69" s="51">
        <v>39384</v>
      </c>
      <c r="H69" s="52" t="s">
        <v>283</v>
      </c>
      <c r="I69" s="50" t="s">
        <v>123</v>
      </c>
      <c r="J69" s="50">
        <v>6</v>
      </c>
      <c r="K69" s="57" t="s">
        <v>17</v>
      </c>
      <c r="L69" s="18">
        <v>5</v>
      </c>
      <c r="M69" s="50"/>
      <c r="N69" s="18">
        <v>5</v>
      </c>
      <c r="O69" s="45">
        <f t="shared" si="4"/>
        <v>14.285714285714286</v>
      </c>
      <c r="P69" s="16" t="s">
        <v>174</v>
      </c>
    </row>
    <row r="70" spans="2:16" ht="30" customHeight="1">
      <c r="B70" s="40">
        <f t="shared" si="1"/>
        <v>62</v>
      </c>
      <c r="C70" s="49" t="s">
        <v>263</v>
      </c>
      <c r="D70" s="49" t="s">
        <v>264</v>
      </c>
      <c r="E70" s="49" t="s">
        <v>265</v>
      </c>
      <c r="F70" s="50" t="s">
        <v>118</v>
      </c>
      <c r="G70" s="51">
        <v>39191</v>
      </c>
      <c r="H70" s="52" t="s">
        <v>283</v>
      </c>
      <c r="I70" s="50" t="s">
        <v>123</v>
      </c>
      <c r="J70" s="50">
        <v>6</v>
      </c>
      <c r="K70" s="57" t="s">
        <v>17</v>
      </c>
      <c r="L70" s="18">
        <v>4</v>
      </c>
      <c r="M70" s="50"/>
      <c r="N70" s="18">
        <v>4</v>
      </c>
      <c r="O70" s="45">
        <f t="shared" si="4"/>
        <v>11.428571428571429</v>
      </c>
      <c r="P70" s="16" t="s">
        <v>174</v>
      </c>
    </row>
    <row r="71" spans="2:16" ht="30" customHeight="1">
      <c r="B71" s="40">
        <f t="shared" si="1"/>
        <v>63</v>
      </c>
      <c r="C71" s="49" t="s">
        <v>266</v>
      </c>
      <c r="D71" s="49" t="s">
        <v>120</v>
      </c>
      <c r="E71" s="49" t="s">
        <v>128</v>
      </c>
      <c r="F71" s="50" t="s">
        <v>122</v>
      </c>
      <c r="G71" s="51">
        <v>39520</v>
      </c>
      <c r="H71" s="52" t="s">
        <v>283</v>
      </c>
      <c r="I71" s="50" t="s">
        <v>123</v>
      </c>
      <c r="J71" s="50">
        <v>6</v>
      </c>
      <c r="K71" s="57" t="s">
        <v>17</v>
      </c>
      <c r="L71" s="18">
        <v>4</v>
      </c>
      <c r="M71" s="50"/>
      <c r="N71" s="18">
        <v>4</v>
      </c>
      <c r="O71" s="45">
        <f t="shared" si="4"/>
        <v>11.428571428571429</v>
      </c>
      <c r="P71" s="16" t="s">
        <v>174</v>
      </c>
    </row>
    <row r="72" spans="2:16" ht="30" customHeight="1">
      <c r="B72" s="40">
        <f t="shared" si="1"/>
        <v>64</v>
      </c>
      <c r="C72" s="49" t="s">
        <v>267</v>
      </c>
      <c r="D72" s="49" t="s">
        <v>268</v>
      </c>
      <c r="E72" s="49" t="s">
        <v>148</v>
      </c>
      <c r="F72" s="50" t="s">
        <v>118</v>
      </c>
      <c r="G72" s="51">
        <v>39018</v>
      </c>
      <c r="H72" s="52" t="s">
        <v>283</v>
      </c>
      <c r="I72" s="50" t="s">
        <v>123</v>
      </c>
      <c r="J72" s="50">
        <v>6</v>
      </c>
      <c r="K72" s="57" t="s">
        <v>17</v>
      </c>
      <c r="L72" s="18">
        <v>4</v>
      </c>
      <c r="M72" s="50"/>
      <c r="N72" s="18">
        <v>4</v>
      </c>
      <c r="O72" s="45">
        <f t="shared" si="4"/>
        <v>11.428571428571429</v>
      </c>
      <c r="P72" s="16" t="s">
        <v>174</v>
      </c>
    </row>
    <row r="73" spans="2:16" ht="30" customHeight="1">
      <c r="B73" s="40">
        <f t="shared" si="1"/>
        <v>65</v>
      </c>
      <c r="C73" s="49" t="s">
        <v>269</v>
      </c>
      <c r="D73" s="49" t="s">
        <v>270</v>
      </c>
      <c r="E73" s="49" t="s">
        <v>172</v>
      </c>
      <c r="F73" s="50" t="s">
        <v>122</v>
      </c>
      <c r="G73" s="51">
        <v>39148</v>
      </c>
      <c r="H73" s="52" t="s">
        <v>283</v>
      </c>
      <c r="I73" s="50" t="s">
        <v>123</v>
      </c>
      <c r="J73" s="50">
        <v>6</v>
      </c>
      <c r="K73" s="57" t="s">
        <v>17</v>
      </c>
      <c r="L73" s="18">
        <v>4</v>
      </c>
      <c r="M73" s="50"/>
      <c r="N73" s="18">
        <v>4</v>
      </c>
      <c r="O73" s="45">
        <f>N73*100/35</f>
        <v>11.428571428571429</v>
      </c>
      <c r="P73" s="16" t="s">
        <v>174</v>
      </c>
    </row>
    <row r="74" spans="2:16" ht="30" customHeight="1">
      <c r="B74" s="40">
        <f t="shared" si="1"/>
        <v>66</v>
      </c>
      <c r="C74" s="49" t="s">
        <v>225</v>
      </c>
      <c r="D74" s="49" t="s">
        <v>226</v>
      </c>
      <c r="E74" s="49" t="s">
        <v>151</v>
      </c>
      <c r="F74" s="50" t="s">
        <v>122</v>
      </c>
      <c r="G74" s="51">
        <v>39164</v>
      </c>
      <c r="H74" s="52" t="s">
        <v>283</v>
      </c>
      <c r="I74" s="50" t="s">
        <v>123</v>
      </c>
      <c r="J74" s="50">
        <v>6</v>
      </c>
      <c r="K74" s="57" t="s">
        <v>17</v>
      </c>
      <c r="L74" s="18">
        <v>4</v>
      </c>
      <c r="M74" s="50"/>
      <c r="N74" s="18">
        <v>4</v>
      </c>
      <c r="O74" s="45">
        <f t="shared" si="4"/>
        <v>11.428571428571429</v>
      </c>
      <c r="P74" s="16" t="s">
        <v>174</v>
      </c>
    </row>
    <row r="75" spans="2:16" ht="30" customHeight="1">
      <c r="B75" s="40">
        <f aca="true" t="shared" si="5" ref="B75:B135">B74+1</f>
        <v>67</v>
      </c>
      <c r="C75" s="49" t="s">
        <v>240</v>
      </c>
      <c r="D75" s="49" t="s">
        <v>241</v>
      </c>
      <c r="E75" s="49" t="s">
        <v>242</v>
      </c>
      <c r="F75" s="50" t="s">
        <v>122</v>
      </c>
      <c r="G75" s="51">
        <v>39188</v>
      </c>
      <c r="H75" s="52" t="s">
        <v>283</v>
      </c>
      <c r="I75" s="50" t="s">
        <v>123</v>
      </c>
      <c r="J75" s="50">
        <v>6</v>
      </c>
      <c r="K75" s="57" t="s">
        <v>17</v>
      </c>
      <c r="L75" s="18">
        <v>4</v>
      </c>
      <c r="M75" s="50"/>
      <c r="N75" s="18">
        <v>4</v>
      </c>
      <c r="O75" s="45">
        <f t="shared" si="4"/>
        <v>11.428571428571429</v>
      </c>
      <c r="P75" s="16" t="s">
        <v>174</v>
      </c>
    </row>
    <row r="76" spans="2:16" ht="30" customHeight="1">
      <c r="B76" s="40">
        <f t="shared" si="5"/>
        <v>68</v>
      </c>
      <c r="C76" s="49" t="s">
        <v>170</v>
      </c>
      <c r="D76" s="49" t="s">
        <v>239</v>
      </c>
      <c r="E76" s="49" t="s">
        <v>134</v>
      </c>
      <c r="F76" s="50" t="s">
        <v>118</v>
      </c>
      <c r="G76" s="51">
        <v>39319</v>
      </c>
      <c r="H76" s="52" t="s">
        <v>283</v>
      </c>
      <c r="I76" s="50" t="s">
        <v>123</v>
      </c>
      <c r="J76" s="50">
        <v>6</v>
      </c>
      <c r="K76" s="57" t="s">
        <v>17</v>
      </c>
      <c r="L76" s="18">
        <v>4</v>
      </c>
      <c r="M76" s="50"/>
      <c r="N76" s="18">
        <v>4</v>
      </c>
      <c r="O76" s="45">
        <f>N76*100/35</f>
        <v>11.428571428571429</v>
      </c>
      <c r="P76" s="16" t="s">
        <v>174</v>
      </c>
    </row>
    <row r="77" spans="2:16" ht="30" customHeight="1">
      <c r="B77" s="40">
        <f t="shared" si="5"/>
        <v>69</v>
      </c>
      <c r="C77" s="49" t="s">
        <v>230</v>
      </c>
      <c r="D77" s="49" t="s">
        <v>231</v>
      </c>
      <c r="E77" s="49" t="s">
        <v>121</v>
      </c>
      <c r="F77" s="50" t="s">
        <v>122</v>
      </c>
      <c r="G77" s="51">
        <v>39387</v>
      </c>
      <c r="H77" s="52" t="s">
        <v>283</v>
      </c>
      <c r="I77" s="50" t="s">
        <v>123</v>
      </c>
      <c r="J77" s="50">
        <v>6</v>
      </c>
      <c r="K77" s="57" t="s">
        <v>17</v>
      </c>
      <c r="L77" s="18">
        <v>3</v>
      </c>
      <c r="M77" s="50"/>
      <c r="N77" s="18">
        <v>3</v>
      </c>
      <c r="O77" s="45">
        <f aca="true" t="shared" si="6" ref="O77:O89">N77*100/35</f>
        <v>8.571428571428571</v>
      </c>
      <c r="P77" s="16" t="s">
        <v>174</v>
      </c>
    </row>
    <row r="78" spans="2:16" ht="30" customHeight="1">
      <c r="B78" s="40">
        <f t="shared" si="5"/>
        <v>70</v>
      </c>
      <c r="C78" s="49" t="s">
        <v>273</v>
      </c>
      <c r="D78" s="49" t="s">
        <v>187</v>
      </c>
      <c r="E78" s="49" t="s">
        <v>274</v>
      </c>
      <c r="F78" s="50" t="s">
        <v>118</v>
      </c>
      <c r="G78" s="51">
        <v>39456</v>
      </c>
      <c r="H78" s="52" t="s">
        <v>283</v>
      </c>
      <c r="I78" s="50" t="s">
        <v>123</v>
      </c>
      <c r="J78" s="50">
        <v>6</v>
      </c>
      <c r="K78" s="57" t="s">
        <v>17</v>
      </c>
      <c r="L78" s="18">
        <v>3</v>
      </c>
      <c r="M78" s="50"/>
      <c r="N78" s="18">
        <v>3</v>
      </c>
      <c r="O78" s="45">
        <f t="shared" si="6"/>
        <v>8.571428571428571</v>
      </c>
      <c r="P78" s="16" t="s">
        <v>174</v>
      </c>
    </row>
    <row r="79" spans="2:16" ht="30" customHeight="1">
      <c r="B79" s="40">
        <f t="shared" si="5"/>
        <v>71</v>
      </c>
      <c r="C79" s="49" t="s">
        <v>230</v>
      </c>
      <c r="D79" s="49" t="s">
        <v>275</v>
      </c>
      <c r="E79" s="49" t="s">
        <v>184</v>
      </c>
      <c r="F79" s="50" t="s">
        <v>122</v>
      </c>
      <c r="G79" s="51">
        <v>39189</v>
      </c>
      <c r="H79" s="52" t="s">
        <v>283</v>
      </c>
      <c r="I79" s="50" t="s">
        <v>123</v>
      </c>
      <c r="J79" s="50">
        <v>6</v>
      </c>
      <c r="K79" s="57" t="s">
        <v>17</v>
      </c>
      <c r="L79" s="18">
        <v>3</v>
      </c>
      <c r="M79" s="50"/>
      <c r="N79" s="18">
        <v>3</v>
      </c>
      <c r="O79" s="45">
        <f t="shared" si="6"/>
        <v>8.571428571428571</v>
      </c>
      <c r="P79" s="16" t="s">
        <v>174</v>
      </c>
    </row>
    <row r="80" spans="2:16" ht="30" customHeight="1">
      <c r="B80" s="40">
        <f t="shared" si="5"/>
        <v>72</v>
      </c>
      <c r="C80" s="49" t="s">
        <v>276</v>
      </c>
      <c r="D80" s="49" t="s">
        <v>277</v>
      </c>
      <c r="E80" s="49" t="s">
        <v>278</v>
      </c>
      <c r="F80" s="50" t="s">
        <v>122</v>
      </c>
      <c r="G80" s="51">
        <v>39107</v>
      </c>
      <c r="H80" s="52" t="s">
        <v>283</v>
      </c>
      <c r="I80" s="50" t="s">
        <v>123</v>
      </c>
      <c r="J80" s="50">
        <v>6</v>
      </c>
      <c r="K80" s="57" t="s">
        <v>17</v>
      </c>
      <c r="L80" s="18">
        <v>3</v>
      </c>
      <c r="M80" s="50"/>
      <c r="N80" s="18">
        <v>3</v>
      </c>
      <c r="O80" s="45">
        <f t="shared" si="6"/>
        <v>8.571428571428571</v>
      </c>
      <c r="P80" s="16" t="s">
        <v>174</v>
      </c>
    </row>
    <row r="81" spans="2:16" ht="30" customHeight="1">
      <c r="B81" s="40">
        <f t="shared" si="5"/>
        <v>73</v>
      </c>
      <c r="C81" s="49" t="s">
        <v>247</v>
      </c>
      <c r="D81" s="49" t="s">
        <v>248</v>
      </c>
      <c r="E81" s="49" t="s">
        <v>249</v>
      </c>
      <c r="F81" s="50" t="s">
        <v>122</v>
      </c>
      <c r="G81" s="51">
        <v>39294</v>
      </c>
      <c r="H81" s="52" t="s">
        <v>283</v>
      </c>
      <c r="I81" s="50" t="s">
        <v>123</v>
      </c>
      <c r="J81" s="50">
        <v>6</v>
      </c>
      <c r="K81" s="57" t="s">
        <v>17</v>
      </c>
      <c r="L81" s="18">
        <v>2</v>
      </c>
      <c r="M81" s="50"/>
      <c r="N81" s="18">
        <v>2</v>
      </c>
      <c r="O81" s="45">
        <f t="shared" si="6"/>
        <v>5.714285714285714</v>
      </c>
      <c r="P81" s="16" t="s">
        <v>174</v>
      </c>
    </row>
    <row r="82" spans="2:16" ht="30" customHeight="1">
      <c r="B82" s="40">
        <f t="shared" si="5"/>
        <v>74</v>
      </c>
      <c r="C82" s="49" t="s">
        <v>254</v>
      </c>
      <c r="D82" s="49" t="s">
        <v>255</v>
      </c>
      <c r="E82" s="49" t="s">
        <v>256</v>
      </c>
      <c r="F82" s="50" t="s">
        <v>122</v>
      </c>
      <c r="G82" s="51">
        <v>38946</v>
      </c>
      <c r="H82" s="52" t="s">
        <v>283</v>
      </c>
      <c r="I82" s="50" t="s">
        <v>123</v>
      </c>
      <c r="J82" s="50">
        <v>6</v>
      </c>
      <c r="K82" s="57" t="s">
        <v>17</v>
      </c>
      <c r="L82" s="18">
        <v>2</v>
      </c>
      <c r="M82" s="50"/>
      <c r="N82" s="18">
        <v>2</v>
      </c>
      <c r="O82" s="45">
        <f t="shared" si="6"/>
        <v>5.714285714285714</v>
      </c>
      <c r="P82" s="16" t="s">
        <v>174</v>
      </c>
    </row>
    <row r="83" spans="2:16" ht="30" customHeight="1">
      <c r="B83" s="40">
        <f t="shared" si="5"/>
        <v>75</v>
      </c>
      <c r="C83" s="49" t="s">
        <v>260</v>
      </c>
      <c r="D83" s="49" t="s">
        <v>261</v>
      </c>
      <c r="E83" s="49" t="s">
        <v>262</v>
      </c>
      <c r="F83" s="50" t="s">
        <v>118</v>
      </c>
      <c r="G83" s="51">
        <v>39239</v>
      </c>
      <c r="H83" s="52" t="s">
        <v>283</v>
      </c>
      <c r="I83" s="50" t="s">
        <v>123</v>
      </c>
      <c r="J83" s="50">
        <v>6</v>
      </c>
      <c r="K83" s="57" t="s">
        <v>17</v>
      </c>
      <c r="L83" s="18">
        <v>2</v>
      </c>
      <c r="M83" s="50"/>
      <c r="N83" s="18">
        <v>2</v>
      </c>
      <c r="O83" s="45">
        <f>N83*100/35</f>
        <v>5.714285714285714</v>
      </c>
      <c r="P83" s="16" t="s">
        <v>174</v>
      </c>
    </row>
    <row r="84" spans="2:16" ht="30" customHeight="1">
      <c r="B84" s="40">
        <f t="shared" si="5"/>
        <v>76</v>
      </c>
      <c r="C84" s="49" t="s">
        <v>271</v>
      </c>
      <c r="D84" s="49" t="s">
        <v>272</v>
      </c>
      <c r="E84" s="49" t="s">
        <v>198</v>
      </c>
      <c r="F84" s="50" t="s">
        <v>122</v>
      </c>
      <c r="G84" s="51">
        <v>39185</v>
      </c>
      <c r="H84" s="52" t="s">
        <v>283</v>
      </c>
      <c r="I84" s="50" t="s">
        <v>123</v>
      </c>
      <c r="J84" s="50">
        <v>6</v>
      </c>
      <c r="K84" s="57" t="s">
        <v>17</v>
      </c>
      <c r="L84" s="18">
        <v>2</v>
      </c>
      <c r="M84" s="50"/>
      <c r="N84" s="18">
        <v>2</v>
      </c>
      <c r="O84" s="45">
        <f t="shared" si="6"/>
        <v>5.714285714285714</v>
      </c>
      <c r="P84" s="16" t="s">
        <v>174</v>
      </c>
    </row>
    <row r="85" spans="2:16" ht="30" customHeight="1">
      <c r="B85" s="40">
        <f t="shared" si="5"/>
        <v>77</v>
      </c>
      <c r="C85" s="49" t="s">
        <v>250</v>
      </c>
      <c r="D85" s="49" t="s">
        <v>150</v>
      </c>
      <c r="E85" s="49" t="s">
        <v>251</v>
      </c>
      <c r="F85" s="50" t="s">
        <v>122</v>
      </c>
      <c r="G85" s="51">
        <v>39286</v>
      </c>
      <c r="H85" s="52" t="s">
        <v>283</v>
      </c>
      <c r="I85" s="50" t="s">
        <v>123</v>
      </c>
      <c r="J85" s="50">
        <v>6</v>
      </c>
      <c r="K85" s="57" t="s">
        <v>17</v>
      </c>
      <c r="L85" s="18">
        <v>1</v>
      </c>
      <c r="M85" s="50"/>
      <c r="N85" s="18">
        <v>1</v>
      </c>
      <c r="O85" s="45">
        <f t="shared" si="6"/>
        <v>2.857142857142857</v>
      </c>
      <c r="P85" s="16" t="s">
        <v>174</v>
      </c>
    </row>
    <row r="86" spans="2:16" ht="30" customHeight="1">
      <c r="B86" s="40">
        <f t="shared" si="5"/>
        <v>78</v>
      </c>
      <c r="C86" s="49" t="s">
        <v>252</v>
      </c>
      <c r="D86" s="49" t="s">
        <v>127</v>
      </c>
      <c r="E86" s="49" t="s">
        <v>253</v>
      </c>
      <c r="F86" s="50" t="s">
        <v>122</v>
      </c>
      <c r="G86" s="51">
        <v>39344</v>
      </c>
      <c r="H86" s="52" t="s">
        <v>283</v>
      </c>
      <c r="I86" s="50" t="s">
        <v>123</v>
      </c>
      <c r="J86" s="50">
        <v>6</v>
      </c>
      <c r="K86" s="57" t="s">
        <v>17</v>
      </c>
      <c r="L86" s="18">
        <v>1</v>
      </c>
      <c r="M86" s="50"/>
      <c r="N86" s="18">
        <v>1</v>
      </c>
      <c r="O86" s="45">
        <f t="shared" si="6"/>
        <v>2.857142857142857</v>
      </c>
      <c r="P86" s="16" t="s">
        <v>174</v>
      </c>
    </row>
    <row r="87" spans="2:16" ht="30" customHeight="1">
      <c r="B87" s="40">
        <f t="shared" si="5"/>
        <v>79</v>
      </c>
      <c r="C87" s="49" t="s">
        <v>257</v>
      </c>
      <c r="D87" s="49" t="s">
        <v>258</v>
      </c>
      <c r="E87" s="49" t="s">
        <v>259</v>
      </c>
      <c r="F87" s="50" t="s">
        <v>118</v>
      </c>
      <c r="G87" s="51">
        <v>39302</v>
      </c>
      <c r="H87" s="52" t="s">
        <v>283</v>
      </c>
      <c r="I87" s="50" t="s">
        <v>123</v>
      </c>
      <c r="J87" s="50">
        <v>6</v>
      </c>
      <c r="K87" s="57" t="s">
        <v>17</v>
      </c>
      <c r="L87" s="18">
        <v>1</v>
      </c>
      <c r="M87" s="50"/>
      <c r="N87" s="18">
        <v>1</v>
      </c>
      <c r="O87" s="45">
        <f>N87*100/35</f>
        <v>2.857142857142857</v>
      </c>
      <c r="P87" s="16" t="s">
        <v>174</v>
      </c>
    </row>
    <row r="88" spans="2:16" ht="30" customHeight="1">
      <c r="B88" s="40">
        <f t="shared" si="5"/>
        <v>80</v>
      </c>
      <c r="C88" s="49" t="s">
        <v>279</v>
      </c>
      <c r="D88" s="49" t="s">
        <v>280</v>
      </c>
      <c r="E88" s="49" t="s">
        <v>128</v>
      </c>
      <c r="F88" s="50" t="s">
        <v>122</v>
      </c>
      <c r="G88" s="51">
        <v>39118</v>
      </c>
      <c r="H88" s="52" t="s">
        <v>283</v>
      </c>
      <c r="I88" s="50" t="s">
        <v>123</v>
      </c>
      <c r="J88" s="50">
        <v>6</v>
      </c>
      <c r="K88" s="57" t="s">
        <v>17</v>
      </c>
      <c r="L88" s="18">
        <v>1</v>
      </c>
      <c r="M88" s="50"/>
      <c r="N88" s="18">
        <v>1</v>
      </c>
      <c r="O88" s="45">
        <f t="shared" si="6"/>
        <v>2.857142857142857</v>
      </c>
      <c r="P88" s="16" t="s">
        <v>174</v>
      </c>
    </row>
    <row r="89" spans="2:16" ht="30" customHeight="1">
      <c r="B89" s="40">
        <f t="shared" si="5"/>
        <v>81</v>
      </c>
      <c r="C89" s="49" t="s">
        <v>281</v>
      </c>
      <c r="D89" s="49" t="s">
        <v>282</v>
      </c>
      <c r="E89" s="49" t="s">
        <v>251</v>
      </c>
      <c r="F89" s="50" t="s">
        <v>122</v>
      </c>
      <c r="G89" s="51">
        <v>39279</v>
      </c>
      <c r="H89" s="52" t="s">
        <v>283</v>
      </c>
      <c r="I89" s="50" t="s">
        <v>123</v>
      </c>
      <c r="J89" s="50">
        <v>6</v>
      </c>
      <c r="K89" s="57" t="s">
        <v>17</v>
      </c>
      <c r="L89" s="18">
        <v>1</v>
      </c>
      <c r="M89" s="50"/>
      <c r="N89" s="18">
        <v>1</v>
      </c>
      <c r="O89" s="45">
        <f t="shared" si="6"/>
        <v>2.857142857142857</v>
      </c>
      <c r="P89" s="16" t="s">
        <v>174</v>
      </c>
    </row>
    <row r="90" spans="2:16" ht="30" customHeight="1">
      <c r="B90" s="40">
        <f t="shared" si="5"/>
        <v>82</v>
      </c>
      <c r="C90" s="43" t="s">
        <v>334</v>
      </c>
      <c r="D90" s="43" t="s">
        <v>335</v>
      </c>
      <c r="E90" s="43" t="s">
        <v>134</v>
      </c>
      <c r="F90" s="65" t="s">
        <v>14</v>
      </c>
      <c r="G90" s="48">
        <v>38929</v>
      </c>
      <c r="H90" s="52" t="s">
        <v>328</v>
      </c>
      <c r="I90" s="66" t="s">
        <v>15</v>
      </c>
      <c r="J90" s="67">
        <v>7</v>
      </c>
      <c r="K90" s="57" t="s">
        <v>17</v>
      </c>
      <c r="L90" s="18">
        <v>16</v>
      </c>
      <c r="M90" s="18"/>
      <c r="N90" s="18">
        <v>16</v>
      </c>
      <c r="O90" s="45">
        <f aca="true" t="shared" si="7" ref="O90:O135">N90*100/35</f>
        <v>45.714285714285715</v>
      </c>
      <c r="P90" s="13" t="s">
        <v>329</v>
      </c>
    </row>
    <row r="91" spans="2:16" ht="30" customHeight="1">
      <c r="B91" s="40">
        <f t="shared" si="5"/>
        <v>83</v>
      </c>
      <c r="C91" s="43" t="s">
        <v>347</v>
      </c>
      <c r="D91" s="43" t="s">
        <v>348</v>
      </c>
      <c r="E91" s="43" t="s">
        <v>290</v>
      </c>
      <c r="F91" s="65" t="s">
        <v>13</v>
      </c>
      <c r="G91" s="48">
        <v>38909</v>
      </c>
      <c r="H91" s="52" t="s">
        <v>328</v>
      </c>
      <c r="I91" s="66" t="s">
        <v>15</v>
      </c>
      <c r="J91" s="67">
        <v>7</v>
      </c>
      <c r="K91" s="57" t="s">
        <v>17</v>
      </c>
      <c r="L91" s="18">
        <v>16</v>
      </c>
      <c r="M91" s="18"/>
      <c r="N91" s="18">
        <v>16</v>
      </c>
      <c r="O91" s="45">
        <f t="shared" si="7"/>
        <v>45.714285714285715</v>
      </c>
      <c r="P91" s="13" t="s">
        <v>329</v>
      </c>
    </row>
    <row r="92" spans="2:16" ht="30" customHeight="1">
      <c r="B92" s="40">
        <f t="shared" si="5"/>
        <v>84</v>
      </c>
      <c r="C92" s="43" t="s">
        <v>345</v>
      </c>
      <c r="D92" s="43" t="s">
        <v>280</v>
      </c>
      <c r="E92" s="43" t="s">
        <v>346</v>
      </c>
      <c r="F92" s="68" t="s">
        <v>14</v>
      </c>
      <c r="G92" s="48">
        <v>38943</v>
      </c>
      <c r="H92" s="52" t="s">
        <v>328</v>
      </c>
      <c r="I92" s="66" t="s">
        <v>15</v>
      </c>
      <c r="J92" s="67">
        <v>7</v>
      </c>
      <c r="K92" s="57" t="s">
        <v>17</v>
      </c>
      <c r="L92" s="18">
        <v>15</v>
      </c>
      <c r="M92" s="18"/>
      <c r="N92" s="18">
        <v>15</v>
      </c>
      <c r="O92" s="45">
        <f t="shared" si="7"/>
        <v>42.857142857142854</v>
      </c>
      <c r="P92" s="13" t="s">
        <v>329</v>
      </c>
    </row>
    <row r="93" spans="2:16" ht="30" customHeight="1">
      <c r="B93" s="40">
        <f t="shared" si="5"/>
        <v>85</v>
      </c>
      <c r="C93" s="43" t="s">
        <v>336</v>
      </c>
      <c r="D93" s="43" t="s">
        <v>337</v>
      </c>
      <c r="E93" s="43" t="s">
        <v>338</v>
      </c>
      <c r="F93" s="68" t="s">
        <v>13</v>
      </c>
      <c r="G93" s="48">
        <v>38553</v>
      </c>
      <c r="H93" s="52" t="s">
        <v>328</v>
      </c>
      <c r="I93" s="66" t="s">
        <v>15</v>
      </c>
      <c r="J93" s="67">
        <v>7</v>
      </c>
      <c r="K93" s="57" t="s">
        <v>17</v>
      </c>
      <c r="L93" s="18">
        <v>8</v>
      </c>
      <c r="M93" s="18"/>
      <c r="N93" s="18">
        <v>8</v>
      </c>
      <c r="O93" s="45">
        <f t="shared" si="7"/>
        <v>22.857142857142858</v>
      </c>
      <c r="P93" s="13" t="s">
        <v>329</v>
      </c>
    </row>
    <row r="94" spans="2:16" ht="30" customHeight="1">
      <c r="B94" s="40">
        <f t="shared" si="5"/>
        <v>86</v>
      </c>
      <c r="C94" s="43" t="s">
        <v>339</v>
      </c>
      <c r="D94" s="43" t="s">
        <v>340</v>
      </c>
      <c r="E94" s="43" t="s">
        <v>253</v>
      </c>
      <c r="F94" s="68" t="s">
        <v>14</v>
      </c>
      <c r="G94" s="48">
        <v>38903</v>
      </c>
      <c r="H94" s="52" t="s">
        <v>328</v>
      </c>
      <c r="I94" s="66" t="s">
        <v>15</v>
      </c>
      <c r="J94" s="67">
        <v>7</v>
      </c>
      <c r="K94" s="57" t="s">
        <v>17</v>
      </c>
      <c r="L94" s="18">
        <v>8</v>
      </c>
      <c r="M94" s="18"/>
      <c r="N94" s="18">
        <v>8</v>
      </c>
      <c r="O94" s="45">
        <f t="shared" si="7"/>
        <v>22.857142857142858</v>
      </c>
      <c r="P94" s="13" t="s">
        <v>329</v>
      </c>
    </row>
    <row r="95" spans="2:16" ht="30" customHeight="1">
      <c r="B95" s="40">
        <f t="shared" si="5"/>
        <v>87</v>
      </c>
      <c r="C95" s="43" t="s">
        <v>341</v>
      </c>
      <c r="D95" s="43" t="s">
        <v>181</v>
      </c>
      <c r="E95" s="43" t="s">
        <v>342</v>
      </c>
      <c r="F95" s="68" t="s">
        <v>13</v>
      </c>
      <c r="G95" s="48">
        <v>38819</v>
      </c>
      <c r="H95" s="52" t="s">
        <v>328</v>
      </c>
      <c r="I95" s="66" t="s">
        <v>15</v>
      </c>
      <c r="J95" s="67">
        <v>7</v>
      </c>
      <c r="K95" s="57" t="s">
        <v>17</v>
      </c>
      <c r="L95" s="18">
        <v>8</v>
      </c>
      <c r="M95" s="18"/>
      <c r="N95" s="18">
        <v>8</v>
      </c>
      <c r="O95" s="45">
        <f t="shared" si="7"/>
        <v>22.857142857142858</v>
      </c>
      <c r="P95" s="13" t="s">
        <v>329</v>
      </c>
    </row>
    <row r="96" spans="2:16" ht="30" customHeight="1">
      <c r="B96" s="40">
        <f t="shared" si="5"/>
        <v>88</v>
      </c>
      <c r="C96" s="43" t="s">
        <v>343</v>
      </c>
      <c r="D96" s="43" t="s">
        <v>190</v>
      </c>
      <c r="E96" s="43" t="s">
        <v>344</v>
      </c>
      <c r="F96" s="68" t="s">
        <v>13</v>
      </c>
      <c r="G96" s="48">
        <v>38636</v>
      </c>
      <c r="H96" s="52" t="s">
        <v>328</v>
      </c>
      <c r="I96" s="66" t="s">
        <v>15</v>
      </c>
      <c r="J96" s="67">
        <v>7</v>
      </c>
      <c r="K96" s="57" t="s">
        <v>17</v>
      </c>
      <c r="L96" s="18">
        <v>8</v>
      </c>
      <c r="M96" s="18"/>
      <c r="N96" s="18">
        <v>8</v>
      </c>
      <c r="O96" s="45">
        <f t="shared" si="7"/>
        <v>22.857142857142858</v>
      </c>
      <c r="P96" s="13" t="s">
        <v>329</v>
      </c>
    </row>
    <row r="97" spans="2:16" ht="30" customHeight="1">
      <c r="B97" s="40">
        <f t="shared" si="5"/>
        <v>89</v>
      </c>
      <c r="C97" s="43" t="s">
        <v>325</v>
      </c>
      <c r="D97" s="43" t="s">
        <v>326</v>
      </c>
      <c r="E97" s="43" t="s">
        <v>327</v>
      </c>
      <c r="F97" s="17" t="s">
        <v>13</v>
      </c>
      <c r="G97" s="48">
        <v>39007</v>
      </c>
      <c r="H97" s="52" t="s">
        <v>328</v>
      </c>
      <c r="I97" s="66" t="s">
        <v>15</v>
      </c>
      <c r="J97" s="67">
        <v>7</v>
      </c>
      <c r="K97" s="57" t="s">
        <v>17</v>
      </c>
      <c r="L97" s="18">
        <v>7</v>
      </c>
      <c r="M97" s="18"/>
      <c r="N97" s="18">
        <v>7</v>
      </c>
      <c r="O97" s="45">
        <f t="shared" si="7"/>
        <v>20</v>
      </c>
      <c r="P97" s="13" t="s">
        <v>329</v>
      </c>
    </row>
    <row r="98" spans="2:16" ht="30" customHeight="1">
      <c r="B98" s="40">
        <f t="shared" si="5"/>
        <v>90</v>
      </c>
      <c r="C98" s="43" t="s">
        <v>330</v>
      </c>
      <c r="D98" s="43" t="s">
        <v>331</v>
      </c>
      <c r="E98" s="43" t="s">
        <v>332</v>
      </c>
      <c r="F98" s="68" t="s">
        <v>13</v>
      </c>
      <c r="G98" s="48">
        <v>38989</v>
      </c>
      <c r="H98" s="52" t="s">
        <v>328</v>
      </c>
      <c r="I98" s="66" t="s">
        <v>15</v>
      </c>
      <c r="J98" s="67">
        <v>7</v>
      </c>
      <c r="K98" s="57" t="s">
        <v>17</v>
      </c>
      <c r="L98" s="18">
        <v>7</v>
      </c>
      <c r="M98" s="18"/>
      <c r="N98" s="18">
        <v>7</v>
      </c>
      <c r="O98" s="45">
        <f t="shared" si="7"/>
        <v>20</v>
      </c>
      <c r="P98" s="13" t="s">
        <v>329</v>
      </c>
    </row>
    <row r="99" spans="2:16" ht="30" customHeight="1">
      <c r="B99" s="40">
        <f t="shared" si="5"/>
        <v>91</v>
      </c>
      <c r="C99" s="43" t="s">
        <v>333</v>
      </c>
      <c r="D99" s="43" t="s">
        <v>264</v>
      </c>
      <c r="E99" s="43" t="s">
        <v>134</v>
      </c>
      <c r="F99" s="68" t="s">
        <v>14</v>
      </c>
      <c r="G99" s="48">
        <v>38946</v>
      </c>
      <c r="H99" s="52" t="s">
        <v>328</v>
      </c>
      <c r="I99" s="66" t="s">
        <v>15</v>
      </c>
      <c r="J99" s="67">
        <v>7</v>
      </c>
      <c r="K99" s="57" t="s">
        <v>17</v>
      </c>
      <c r="L99" s="18">
        <v>7</v>
      </c>
      <c r="M99" s="18"/>
      <c r="N99" s="18">
        <v>7</v>
      </c>
      <c r="O99" s="45">
        <f t="shared" si="7"/>
        <v>20</v>
      </c>
      <c r="P99" s="13" t="s">
        <v>329</v>
      </c>
    </row>
    <row r="100" spans="2:16" ht="30" customHeight="1">
      <c r="B100" s="40">
        <f t="shared" si="5"/>
        <v>92</v>
      </c>
      <c r="C100" s="43" t="s">
        <v>361</v>
      </c>
      <c r="D100" s="43" t="s">
        <v>248</v>
      </c>
      <c r="E100" s="43" t="s">
        <v>360</v>
      </c>
      <c r="F100" s="68" t="s">
        <v>14</v>
      </c>
      <c r="G100" s="48">
        <v>38529</v>
      </c>
      <c r="H100" s="52" t="s">
        <v>328</v>
      </c>
      <c r="I100" s="66" t="s">
        <v>15</v>
      </c>
      <c r="J100" s="67">
        <v>8</v>
      </c>
      <c r="K100" s="41" t="s">
        <v>350</v>
      </c>
      <c r="L100" s="18">
        <v>27</v>
      </c>
      <c r="M100" s="18"/>
      <c r="N100" s="18">
        <v>27</v>
      </c>
      <c r="O100" s="45">
        <f t="shared" si="7"/>
        <v>77.14285714285714</v>
      </c>
      <c r="P100" s="13" t="s">
        <v>362</v>
      </c>
    </row>
    <row r="101" spans="2:16" ht="30" customHeight="1">
      <c r="B101" s="40">
        <f t="shared" si="5"/>
        <v>93</v>
      </c>
      <c r="C101" s="43" t="s">
        <v>363</v>
      </c>
      <c r="D101" s="43" t="s">
        <v>282</v>
      </c>
      <c r="E101" s="43" t="s">
        <v>364</v>
      </c>
      <c r="F101" s="68" t="s">
        <v>14</v>
      </c>
      <c r="G101" s="48">
        <v>38506</v>
      </c>
      <c r="H101" s="52" t="s">
        <v>328</v>
      </c>
      <c r="I101" s="66" t="s">
        <v>15</v>
      </c>
      <c r="J101" s="67">
        <v>8</v>
      </c>
      <c r="K101" s="41" t="s">
        <v>365</v>
      </c>
      <c r="L101" s="18">
        <v>23</v>
      </c>
      <c r="M101" s="18"/>
      <c r="N101" s="18">
        <v>23</v>
      </c>
      <c r="O101" s="45">
        <f t="shared" si="7"/>
        <v>65.71428571428571</v>
      </c>
      <c r="P101" s="13" t="s">
        <v>362</v>
      </c>
    </row>
    <row r="102" spans="2:16" ht="30" customHeight="1">
      <c r="B102" s="40">
        <f t="shared" si="5"/>
        <v>94</v>
      </c>
      <c r="C102" s="43" t="s">
        <v>366</v>
      </c>
      <c r="D102" s="43" t="s">
        <v>367</v>
      </c>
      <c r="E102" s="43" t="s">
        <v>368</v>
      </c>
      <c r="F102" s="68" t="s">
        <v>13</v>
      </c>
      <c r="G102" s="48">
        <v>38547</v>
      </c>
      <c r="H102" s="52" t="s">
        <v>328</v>
      </c>
      <c r="I102" s="66" t="s">
        <v>15</v>
      </c>
      <c r="J102" s="67">
        <v>8</v>
      </c>
      <c r="K102" s="41" t="s">
        <v>365</v>
      </c>
      <c r="L102" s="18">
        <v>21</v>
      </c>
      <c r="M102" s="18"/>
      <c r="N102" s="18">
        <v>21</v>
      </c>
      <c r="O102" s="45">
        <f t="shared" si="7"/>
        <v>60</v>
      </c>
      <c r="P102" s="13" t="s">
        <v>362</v>
      </c>
    </row>
    <row r="103" spans="2:16" ht="30" customHeight="1">
      <c r="B103" s="40">
        <f t="shared" si="5"/>
        <v>95</v>
      </c>
      <c r="C103" s="43" t="s">
        <v>369</v>
      </c>
      <c r="D103" s="43" t="s">
        <v>370</v>
      </c>
      <c r="E103" s="43" t="s">
        <v>371</v>
      </c>
      <c r="F103" s="68" t="s">
        <v>13</v>
      </c>
      <c r="G103" s="48">
        <v>38919</v>
      </c>
      <c r="H103" s="52" t="s">
        <v>328</v>
      </c>
      <c r="I103" s="66" t="s">
        <v>15</v>
      </c>
      <c r="J103" s="67">
        <v>8</v>
      </c>
      <c r="K103" s="57" t="s">
        <v>17</v>
      </c>
      <c r="L103" s="18">
        <v>16</v>
      </c>
      <c r="M103" s="18"/>
      <c r="N103" s="18">
        <v>16</v>
      </c>
      <c r="O103" s="45">
        <f t="shared" si="7"/>
        <v>45.714285714285715</v>
      </c>
      <c r="P103" s="13" t="s">
        <v>362</v>
      </c>
    </row>
    <row r="104" spans="2:16" ht="30" customHeight="1">
      <c r="B104" s="40">
        <f t="shared" si="5"/>
        <v>96</v>
      </c>
      <c r="C104" s="43" t="s">
        <v>372</v>
      </c>
      <c r="D104" s="43" t="s">
        <v>373</v>
      </c>
      <c r="E104" s="43" t="s">
        <v>274</v>
      </c>
      <c r="F104" s="65" t="s">
        <v>13</v>
      </c>
      <c r="G104" s="48">
        <v>38537</v>
      </c>
      <c r="H104" s="52" t="s">
        <v>328</v>
      </c>
      <c r="I104" s="66" t="s">
        <v>15</v>
      </c>
      <c r="J104" s="67">
        <v>8</v>
      </c>
      <c r="K104" s="57" t="s">
        <v>17</v>
      </c>
      <c r="L104" s="18">
        <v>16</v>
      </c>
      <c r="M104" s="18"/>
      <c r="N104" s="18">
        <v>16</v>
      </c>
      <c r="O104" s="45">
        <f t="shared" si="7"/>
        <v>45.714285714285715</v>
      </c>
      <c r="P104" s="13" t="s">
        <v>362</v>
      </c>
    </row>
    <row r="105" spans="2:16" ht="30" customHeight="1">
      <c r="B105" s="40">
        <f t="shared" si="5"/>
        <v>97</v>
      </c>
      <c r="C105" s="43" t="s">
        <v>392</v>
      </c>
      <c r="D105" s="43" t="s">
        <v>295</v>
      </c>
      <c r="E105" s="43" t="s">
        <v>128</v>
      </c>
      <c r="F105" s="68" t="s">
        <v>14</v>
      </c>
      <c r="G105" s="48">
        <v>38445</v>
      </c>
      <c r="H105" s="52" t="s">
        <v>328</v>
      </c>
      <c r="I105" s="66" t="s">
        <v>15</v>
      </c>
      <c r="J105" s="67">
        <v>8</v>
      </c>
      <c r="K105" s="57" t="s">
        <v>17</v>
      </c>
      <c r="L105" s="18">
        <v>16</v>
      </c>
      <c r="M105" s="18"/>
      <c r="N105" s="18">
        <v>16</v>
      </c>
      <c r="O105" s="45">
        <f t="shared" si="7"/>
        <v>45.714285714285715</v>
      </c>
      <c r="P105" s="13" t="s">
        <v>362</v>
      </c>
    </row>
    <row r="106" spans="2:16" ht="30" customHeight="1">
      <c r="B106" s="40">
        <f t="shared" si="5"/>
        <v>98</v>
      </c>
      <c r="C106" s="43" t="s">
        <v>374</v>
      </c>
      <c r="D106" s="43" t="s">
        <v>165</v>
      </c>
      <c r="E106" s="43" t="s">
        <v>160</v>
      </c>
      <c r="F106" s="68" t="s">
        <v>14</v>
      </c>
      <c r="G106" s="48">
        <v>38547</v>
      </c>
      <c r="H106" s="52" t="s">
        <v>328</v>
      </c>
      <c r="I106" s="66" t="s">
        <v>15</v>
      </c>
      <c r="J106" s="67">
        <v>8</v>
      </c>
      <c r="K106" s="57" t="s">
        <v>17</v>
      </c>
      <c r="L106" s="18">
        <v>13</v>
      </c>
      <c r="M106" s="18"/>
      <c r="N106" s="18">
        <v>13</v>
      </c>
      <c r="O106" s="45">
        <f t="shared" si="7"/>
        <v>37.142857142857146</v>
      </c>
      <c r="P106" s="13" t="s">
        <v>362</v>
      </c>
    </row>
    <row r="107" spans="2:16" ht="30" customHeight="1">
      <c r="B107" s="40">
        <f t="shared" si="5"/>
        <v>99</v>
      </c>
      <c r="C107" s="43" t="s">
        <v>375</v>
      </c>
      <c r="D107" s="43" t="s">
        <v>376</v>
      </c>
      <c r="E107" s="43" t="s">
        <v>377</v>
      </c>
      <c r="F107" s="68" t="s">
        <v>13</v>
      </c>
      <c r="G107" s="48">
        <v>38549</v>
      </c>
      <c r="H107" s="52" t="s">
        <v>328</v>
      </c>
      <c r="I107" s="66" t="s">
        <v>15</v>
      </c>
      <c r="J107" s="67">
        <v>8</v>
      </c>
      <c r="K107" s="57" t="s">
        <v>17</v>
      </c>
      <c r="L107" s="18">
        <v>13</v>
      </c>
      <c r="M107" s="18"/>
      <c r="N107" s="18">
        <v>13</v>
      </c>
      <c r="O107" s="45">
        <f t="shared" si="7"/>
        <v>37.142857142857146</v>
      </c>
      <c r="P107" s="13" t="s">
        <v>362</v>
      </c>
    </row>
    <row r="108" spans="2:16" ht="30" customHeight="1">
      <c r="B108" s="40">
        <f t="shared" si="5"/>
        <v>100</v>
      </c>
      <c r="C108" s="43" t="s">
        <v>378</v>
      </c>
      <c r="D108" s="43" t="s">
        <v>314</v>
      </c>
      <c r="E108" s="43" t="s">
        <v>298</v>
      </c>
      <c r="F108" s="65" t="s">
        <v>13</v>
      </c>
      <c r="G108" s="48">
        <v>38579</v>
      </c>
      <c r="H108" s="52" t="s">
        <v>328</v>
      </c>
      <c r="I108" s="66" t="s">
        <v>15</v>
      </c>
      <c r="J108" s="67">
        <v>8</v>
      </c>
      <c r="K108" s="57" t="s">
        <v>17</v>
      </c>
      <c r="L108" s="18">
        <v>13</v>
      </c>
      <c r="M108" s="18"/>
      <c r="N108" s="18">
        <v>13</v>
      </c>
      <c r="O108" s="45">
        <f t="shared" si="7"/>
        <v>37.142857142857146</v>
      </c>
      <c r="P108" s="13" t="s">
        <v>362</v>
      </c>
    </row>
    <row r="109" spans="2:16" ht="30" customHeight="1">
      <c r="B109" s="40">
        <f t="shared" si="5"/>
        <v>101</v>
      </c>
      <c r="C109" s="43" t="s">
        <v>379</v>
      </c>
      <c r="D109" s="43" t="s">
        <v>358</v>
      </c>
      <c r="E109" s="43" t="s">
        <v>354</v>
      </c>
      <c r="F109" s="68" t="s">
        <v>14</v>
      </c>
      <c r="G109" s="48">
        <v>38381</v>
      </c>
      <c r="H109" s="52" t="s">
        <v>328</v>
      </c>
      <c r="I109" s="66" t="s">
        <v>15</v>
      </c>
      <c r="J109" s="67">
        <v>8</v>
      </c>
      <c r="K109" s="57" t="s">
        <v>17</v>
      </c>
      <c r="L109" s="18">
        <v>13</v>
      </c>
      <c r="M109" s="18"/>
      <c r="N109" s="18">
        <v>13</v>
      </c>
      <c r="O109" s="45">
        <f t="shared" si="7"/>
        <v>37.142857142857146</v>
      </c>
      <c r="P109" s="13" t="s">
        <v>362</v>
      </c>
    </row>
    <row r="110" spans="2:16" ht="30" customHeight="1">
      <c r="B110" s="40">
        <f t="shared" si="5"/>
        <v>102</v>
      </c>
      <c r="C110" s="43" t="s">
        <v>380</v>
      </c>
      <c r="D110" s="43" t="s">
        <v>381</v>
      </c>
      <c r="E110" s="43" t="s">
        <v>338</v>
      </c>
      <c r="F110" s="68" t="s">
        <v>13</v>
      </c>
      <c r="G110" s="48">
        <v>38396</v>
      </c>
      <c r="H110" s="52" t="s">
        <v>328</v>
      </c>
      <c r="I110" s="66" t="s">
        <v>15</v>
      </c>
      <c r="J110" s="67">
        <v>8</v>
      </c>
      <c r="K110" s="57" t="s">
        <v>17</v>
      </c>
      <c r="L110" s="18">
        <v>8</v>
      </c>
      <c r="M110" s="18"/>
      <c r="N110" s="18">
        <v>8</v>
      </c>
      <c r="O110" s="45">
        <f t="shared" si="7"/>
        <v>22.857142857142858</v>
      </c>
      <c r="P110" s="13" t="s">
        <v>362</v>
      </c>
    </row>
    <row r="111" spans="2:16" ht="30" customHeight="1">
      <c r="B111" s="40">
        <f t="shared" si="5"/>
        <v>103</v>
      </c>
      <c r="C111" s="15" t="s">
        <v>386</v>
      </c>
      <c r="D111" s="15" t="s">
        <v>387</v>
      </c>
      <c r="E111" s="15" t="s">
        <v>354</v>
      </c>
      <c r="F111" s="41" t="s">
        <v>14</v>
      </c>
      <c r="G111" s="48">
        <v>38540</v>
      </c>
      <c r="H111" s="52" t="s">
        <v>328</v>
      </c>
      <c r="I111" s="66" t="s">
        <v>15</v>
      </c>
      <c r="J111" s="67">
        <v>8</v>
      </c>
      <c r="K111" s="57" t="s">
        <v>17</v>
      </c>
      <c r="L111" s="18">
        <v>7</v>
      </c>
      <c r="M111" s="18"/>
      <c r="N111" s="18">
        <v>7</v>
      </c>
      <c r="O111" s="45">
        <f t="shared" si="7"/>
        <v>20</v>
      </c>
      <c r="P111" s="13" t="s">
        <v>362</v>
      </c>
    </row>
    <row r="112" spans="2:16" ht="30" customHeight="1">
      <c r="B112" s="40">
        <f t="shared" si="5"/>
        <v>104</v>
      </c>
      <c r="C112" s="43" t="s">
        <v>388</v>
      </c>
      <c r="D112" s="43" t="s">
        <v>389</v>
      </c>
      <c r="E112" s="43" t="s">
        <v>154</v>
      </c>
      <c r="F112" s="68" t="s">
        <v>14</v>
      </c>
      <c r="G112" s="48">
        <v>38348</v>
      </c>
      <c r="H112" s="52" t="s">
        <v>328</v>
      </c>
      <c r="I112" s="66" t="s">
        <v>15</v>
      </c>
      <c r="J112" s="67">
        <v>8</v>
      </c>
      <c r="K112" s="57" t="s">
        <v>17</v>
      </c>
      <c r="L112" s="18">
        <v>7</v>
      </c>
      <c r="M112" s="18"/>
      <c r="N112" s="18">
        <v>7</v>
      </c>
      <c r="O112" s="45">
        <f t="shared" si="7"/>
        <v>20</v>
      </c>
      <c r="P112" s="13" t="s">
        <v>362</v>
      </c>
    </row>
    <row r="113" spans="2:16" ht="30" customHeight="1">
      <c r="B113" s="40">
        <f t="shared" si="5"/>
        <v>105</v>
      </c>
      <c r="C113" s="43" t="s">
        <v>390</v>
      </c>
      <c r="D113" s="43" t="s">
        <v>391</v>
      </c>
      <c r="E113" s="43" t="s">
        <v>126</v>
      </c>
      <c r="F113" s="68" t="s">
        <v>13</v>
      </c>
      <c r="G113" s="48">
        <v>38554</v>
      </c>
      <c r="H113" s="52" t="s">
        <v>328</v>
      </c>
      <c r="I113" s="66" t="s">
        <v>15</v>
      </c>
      <c r="J113" s="67">
        <v>8</v>
      </c>
      <c r="K113" s="57" t="s">
        <v>17</v>
      </c>
      <c r="L113" s="18">
        <v>7</v>
      </c>
      <c r="M113" s="18"/>
      <c r="N113" s="18">
        <v>7</v>
      </c>
      <c r="O113" s="45">
        <f t="shared" si="7"/>
        <v>20</v>
      </c>
      <c r="P113" s="13" t="s">
        <v>362</v>
      </c>
    </row>
    <row r="114" spans="2:16" ht="30" customHeight="1">
      <c r="B114" s="40">
        <f t="shared" si="5"/>
        <v>106</v>
      </c>
      <c r="C114" s="43" t="s">
        <v>349</v>
      </c>
      <c r="D114" s="43" t="s">
        <v>268</v>
      </c>
      <c r="E114" s="43" t="s">
        <v>327</v>
      </c>
      <c r="F114" s="68" t="s">
        <v>13</v>
      </c>
      <c r="G114" s="48">
        <v>38073</v>
      </c>
      <c r="H114" s="52" t="s">
        <v>328</v>
      </c>
      <c r="I114" s="66" t="s">
        <v>15</v>
      </c>
      <c r="J114" s="67">
        <v>9</v>
      </c>
      <c r="K114" s="69" t="s">
        <v>350</v>
      </c>
      <c r="L114" s="18">
        <v>34</v>
      </c>
      <c r="M114" s="18"/>
      <c r="N114" s="18">
        <v>34</v>
      </c>
      <c r="O114" s="45">
        <f t="shared" si="7"/>
        <v>97.14285714285714</v>
      </c>
      <c r="P114" s="13" t="s">
        <v>329</v>
      </c>
    </row>
    <row r="115" spans="2:16" ht="30" customHeight="1">
      <c r="B115" s="40">
        <f t="shared" si="5"/>
        <v>107</v>
      </c>
      <c r="C115" s="43" t="s">
        <v>351</v>
      </c>
      <c r="D115" s="43" t="s">
        <v>261</v>
      </c>
      <c r="E115" s="43" t="s">
        <v>298</v>
      </c>
      <c r="F115" s="68" t="s">
        <v>13</v>
      </c>
      <c r="G115" s="48">
        <v>38160</v>
      </c>
      <c r="H115" s="52" t="s">
        <v>328</v>
      </c>
      <c r="I115" s="66" t="s">
        <v>15</v>
      </c>
      <c r="J115" s="67">
        <v>9</v>
      </c>
      <c r="K115" s="41" t="s">
        <v>352</v>
      </c>
      <c r="L115" s="18">
        <v>29</v>
      </c>
      <c r="M115" s="18"/>
      <c r="N115" s="18">
        <v>29</v>
      </c>
      <c r="O115" s="45">
        <f t="shared" si="7"/>
        <v>82.85714285714286</v>
      </c>
      <c r="P115" s="13" t="s">
        <v>329</v>
      </c>
    </row>
    <row r="116" spans="2:16" ht="30" customHeight="1">
      <c r="B116" s="40">
        <f t="shared" si="5"/>
        <v>108</v>
      </c>
      <c r="C116" s="43" t="s">
        <v>353</v>
      </c>
      <c r="D116" s="43" t="s">
        <v>300</v>
      </c>
      <c r="E116" s="43" t="s">
        <v>354</v>
      </c>
      <c r="F116" s="70" t="s">
        <v>14</v>
      </c>
      <c r="G116" s="48">
        <v>38033</v>
      </c>
      <c r="H116" s="48" t="s">
        <v>283</v>
      </c>
      <c r="I116" s="66" t="s">
        <v>15</v>
      </c>
      <c r="J116" s="67">
        <v>9</v>
      </c>
      <c r="K116" s="41" t="s">
        <v>352</v>
      </c>
      <c r="L116" s="18">
        <v>28</v>
      </c>
      <c r="M116" s="18"/>
      <c r="N116" s="18">
        <v>28</v>
      </c>
      <c r="O116" s="45">
        <f t="shared" si="7"/>
        <v>80</v>
      </c>
      <c r="P116" s="13" t="s">
        <v>329</v>
      </c>
    </row>
    <row r="117" spans="2:16" ht="30" customHeight="1">
      <c r="B117" s="40">
        <f t="shared" si="5"/>
        <v>109</v>
      </c>
      <c r="C117" s="43" t="s">
        <v>355</v>
      </c>
      <c r="D117" s="43" t="s">
        <v>120</v>
      </c>
      <c r="E117" s="43" t="s">
        <v>356</v>
      </c>
      <c r="F117" s="70" t="s">
        <v>14</v>
      </c>
      <c r="G117" s="48">
        <v>38016</v>
      </c>
      <c r="H117" s="48" t="s">
        <v>283</v>
      </c>
      <c r="I117" s="66" t="s">
        <v>15</v>
      </c>
      <c r="J117" s="67">
        <v>9</v>
      </c>
      <c r="K117" s="41" t="s">
        <v>352</v>
      </c>
      <c r="L117" s="18">
        <v>21</v>
      </c>
      <c r="M117" s="18"/>
      <c r="N117" s="18">
        <v>21</v>
      </c>
      <c r="O117" s="45">
        <f t="shared" si="7"/>
        <v>60</v>
      </c>
      <c r="P117" s="13" t="s">
        <v>329</v>
      </c>
    </row>
    <row r="118" spans="2:16" ht="30" customHeight="1">
      <c r="B118" s="40">
        <f t="shared" si="5"/>
        <v>110</v>
      </c>
      <c r="C118" s="43" t="s">
        <v>357</v>
      </c>
      <c r="D118" s="43" t="s">
        <v>358</v>
      </c>
      <c r="E118" s="43" t="s">
        <v>169</v>
      </c>
      <c r="F118" s="68" t="s">
        <v>14</v>
      </c>
      <c r="G118" s="48">
        <v>38127</v>
      </c>
      <c r="H118" s="52" t="s">
        <v>328</v>
      </c>
      <c r="I118" s="66" t="s">
        <v>15</v>
      </c>
      <c r="J118" s="67">
        <v>9</v>
      </c>
      <c r="K118" s="57" t="s">
        <v>17</v>
      </c>
      <c r="L118" s="18">
        <v>10</v>
      </c>
      <c r="M118" s="18"/>
      <c r="N118" s="18">
        <v>10</v>
      </c>
      <c r="O118" s="45">
        <f t="shared" si="7"/>
        <v>28.571428571428573</v>
      </c>
      <c r="P118" s="13" t="s">
        <v>329</v>
      </c>
    </row>
    <row r="119" spans="2:16" ht="30" customHeight="1">
      <c r="B119" s="40">
        <f t="shared" si="5"/>
        <v>111</v>
      </c>
      <c r="C119" s="43" t="s">
        <v>325</v>
      </c>
      <c r="D119" s="43" t="s">
        <v>359</v>
      </c>
      <c r="E119" s="43" t="s">
        <v>360</v>
      </c>
      <c r="F119" s="68" t="s">
        <v>14</v>
      </c>
      <c r="G119" s="48">
        <v>38164</v>
      </c>
      <c r="H119" s="52" t="s">
        <v>328</v>
      </c>
      <c r="I119" s="66" t="s">
        <v>15</v>
      </c>
      <c r="J119" s="67">
        <v>9</v>
      </c>
      <c r="K119" s="57" t="s">
        <v>17</v>
      </c>
      <c r="L119" s="18">
        <v>10</v>
      </c>
      <c r="M119" s="18"/>
      <c r="N119" s="18">
        <v>10</v>
      </c>
      <c r="O119" s="45">
        <f t="shared" si="7"/>
        <v>28.571428571428573</v>
      </c>
      <c r="P119" s="13" t="s">
        <v>329</v>
      </c>
    </row>
    <row r="120" spans="2:16" ht="30" customHeight="1">
      <c r="B120" s="40">
        <f t="shared" si="5"/>
        <v>112</v>
      </c>
      <c r="C120" s="43" t="s">
        <v>393</v>
      </c>
      <c r="D120" s="43" t="s">
        <v>394</v>
      </c>
      <c r="E120" s="43" t="s">
        <v>216</v>
      </c>
      <c r="F120" s="70" t="s">
        <v>13</v>
      </c>
      <c r="G120" s="48">
        <v>37936</v>
      </c>
      <c r="H120" s="48" t="s">
        <v>283</v>
      </c>
      <c r="I120" s="66" t="s">
        <v>15</v>
      </c>
      <c r="J120" s="67">
        <v>10</v>
      </c>
      <c r="K120" s="57" t="s">
        <v>17</v>
      </c>
      <c r="L120" s="18">
        <v>7</v>
      </c>
      <c r="M120" s="18"/>
      <c r="N120" s="18">
        <v>7</v>
      </c>
      <c r="O120" s="45">
        <f aca="true" t="shared" si="8" ref="O120:O126">N120*100/35</f>
        <v>20</v>
      </c>
      <c r="P120" s="13" t="s">
        <v>362</v>
      </c>
    </row>
    <row r="121" spans="2:16" ht="30" customHeight="1">
      <c r="B121" s="40">
        <f t="shared" si="5"/>
        <v>113</v>
      </c>
      <c r="C121" s="43" t="s">
        <v>382</v>
      </c>
      <c r="D121" s="43" t="s">
        <v>282</v>
      </c>
      <c r="E121" s="43" t="s">
        <v>151</v>
      </c>
      <c r="F121" s="70" t="s">
        <v>14</v>
      </c>
      <c r="G121" s="48">
        <v>37702</v>
      </c>
      <c r="H121" s="48" t="s">
        <v>283</v>
      </c>
      <c r="I121" s="66" t="s">
        <v>15</v>
      </c>
      <c r="J121" s="67">
        <v>10</v>
      </c>
      <c r="K121" s="57" t="s">
        <v>17</v>
      </c>
      <c r="L121" s="18">
        <v>7</v>
      </c>
      <c r="M121" s="18"/>
      <c r="N121" s="18">
        <v>7</v>
      </c>
      <c r="O121" s="45">
        <f t="shared" si="8"/>
        <v>20</v>
      </c>
      <c r="P121" s="13" t="s">
        <v>362</v>
      </c>
    </row>
    <row r="122" spans="2:16" ht="30" customHeight="1">
      <c r="B122" s="40">
        <f t="shared" si="5"/>
        <v>114</v>
      </c>
      <c r="C122" s="43" t="s">
        <v>383</v>
      </c>
      <c r="D122" s="43" t="s">
        <v>384</v>
      </c>
      <c r="E122" s="43" t="s">
        <v>385</v>
      </c>
      <c r="F122" s="70" t="s">
        <v>13</v>
      </c>
      <c r="G122" s="48">
        <v>38262</v>
      </c>
      <c r="H122" s="48" t="s">
        <v>283</v>
      </c>
      <c r="I122" s="66" t="s">
        <v>15</v>
      </c>
      <c r="J122" s="67">
        <v>10</v>
      </c>
      <c r="K122" s="57" t="s">
        <v>17</v>
      </c>
      <c r="L122" s="18">
        <v>7</v>
      </c>
      <c r="M122" s="18"/>
      <c r="N122" s="18">
        <v>7</v>
      </c>
      <c r="O122" s="45">
        <f t="shared" si="8"/>
        <v>20</v>
      </c>
      <c r="P122" s="13" t="s">
        <v>362</v>
      </c>
    </row>
    <row r="123" spans="2:16" ht="30" customHeight="1">
      <c r="B123" s="40">
        <f t="shared" si="5"/>
        <v>115</v>
      </c>
      <c r="C123" s="43" t="s">
        <v>395</v>
      </c>
      <c r="D123" s="43" t="s">
        <v>396</v>
      </c>
      <c r="E123" s="43" t="s">
        <v>134</v>
      </c>
      <c r="F123" s="70" t="s">
        <v>14</v>
      </c>
      <c r="G123" s="48">
        <v>37775</v>
      </c>
      <c r="H123" s="48" t="s">
        <v>283</v>
      </c>
      <c r="I123" s="66" t="s">
        <v>15</v>
      </c>
      <c r="J123" s="67">
        <v>10</v>
      </c>
      <c r="K123" s="57" t="s">
        <v>17</v>
      </c>
      <c r="L123" s="18">
        <v>3</v>
      </c>
      <c r="M123" s="18"/>
      <c r="N123" s="18">
        <v>3</v>
      </c>
      <c r="O123" s="45">
        <f t="shared" si="8"/>
        <v>8.571428571428571</v>
      </c>
      <c r="P123" s="13" t="s">
        <v>362</v>
      </c>
    </row>
    <row r="124" spans="2:16" ht="30" customHeight="1">
      <c r="B124" s="40">
        <f t="shared" si="5"/>
        <v>116</v>
      </c>
      <c r="C124" s="43" t="s">
        <v>397</v>
      </c>
      <c r="D124" s="43" t="s">
        <v>264</v>
      </c>
      <c r="E124" s="43" t="s">
        <v>151</v>
      </c>
      <c r="F124" s="70" t="s">
        <v>14</v>
      </c>
      <c r="G124" s="48">
        <v>37732</v>
      </c>
      <c r="H124" s="48" t="s">
        <v>283</v>
      </c>
      <c r="I124" s="66" t="s">
        <v>15</v>
      </c>
      <c r="J124" s="67">
        <v>10</v>
      </c>
      <c r="K124" s="57" t="s">
        <v>17</v>
      </c>
      <c r="L124" s="18">
        <v>3</v>
      </c>
      <c r="M124" s="18"/>
      <c r="N124" s="18">
        <v>3</v>
      </c>
      <c r="O124" s="45">
        <f t="shared" si="8"/>
        <v>8.571428571428571</v>
      </c>
      <c r="P124" s="13" t="s">
        <v>362</v>
      </c>
    </row>
    <row r="125" spans="2:16" ht="30" customHeight="1">
      <c r="B125" s="40">
        <f t="shared" si="5"/>
        <v>117</v>
      </c>
      <c r="C125" s="43" t="s">
        <v>399</v>
      </c>
      <c r="D125" s="43" t="s">
        <v>165</v>
      </c>
      <c r="E125" s="43" t="s">
        <v>400</v>
      </c>
      <c r="F125" s="70" t="s">
        <v>14</v>
      </c>
      <c r="G125" s="48">
        <v>37698</v>
      </c>
      <c r="H125" s="48" t="s">
        <v>283</v>
      </c>
      <c r="I125" s="66" t="s">
        <v>15</v>
      </c>
      <c r="J125" s="67">
        <v>10</v>
      </c>
      <c r="K125" s="57" t="s">
        <v>17</v>
      </c>
      <c r="L125" s="18">
        <v>3</v>
      </c>
      <c r="M125" s="18"/>
      <c r="N125" s="18">
        <v>3</v>
      </c>
      <c r="O125" s="45">
        <f t="shared" si="8"/>
        <v>8.571428571428571</v>
      </c>
      <c r="P125" s="13" t="s">
        <v>362</v>
      </c>
    </row>
    <row r="126" spans="2:16" ht="30" customHeight="1">
      <c r="B126" s="40">
        <f t="shared" si="5"/>
        <v>118</v>
      </c>
      <c r="C126" s="43" t="s">
        <v>398</v>
      </c>
      <c r="D126" s="43" t="s">
        <v>136</v>
      </c>
      <c r="E126" s="43" t="s">
        <v>137</v>
      </c>
      <c r="F126" s="70" t="s">
        <v>13</v>
      </c>
      <c r="G126" s="48">
        <v>37733</v>
      </c>
      <c r="H126" s="48" t="s">
        <v>283</v>
      </c>
      <c r="I126" s="66" t="s">
        <v>15</v>
      </c>
      <c r="J126" s="67">
        <v>10</v>
      </c>
      <c r="K126" s="57" t="s">
        <v>17</v>
      </c>
      <c r="L126" s="18">
        <v>2</v>
      </c>
      <c r="M126" s="18"/>
      <c r="N126" s="18">
        <v>2</v>
      </c>
      <c r="O126" s="45">
        <f t="shared" si="8"/>
        <v>5.714285714285714</v>
      </c>
      <c r="P126" s="13" t="s">
        <v>362</v>
      </c>
    </row>
    <row r="127" spans="2:16" ht="30" customHeight="1">
      <c r="B127" s="40">
        <f t="shared" si="5"/>
        <v>119</v>
      </c>
      <c r="C127" s="43" t="s">
        <v>401</v>
      </c>
      <c r="D127" s="43" t="s">
        <v>402</v>
      </c>
      <c r="E127" s="43" t="s">
        <v>403</v>
      </c>
      <c r="F127" s="67" t="s">
        <v>13</v>
      </c>
      <c r="G127" s="48">
        <v>37452</v>
      </c>
      <c r="H127" s="71" t="s">
        <v>283</v>
      </c>
      <c r="I127" s="66" t="s">
        <v>15</v>
      </c>
      <c r="J127" s="67">
        <v>11</v>
      </c>
      <c r="K127" s="41" t="s">
        <v>350</v>
      </c>
      <c r="L127" s="18">
        <v>21</v>
      </c>
      <c r="M127" s="18"/>
      <c r="N127" s="18">
        <v>21</v>
      </c>
      <c r="O127" s="45">
        <f t="shared" si="7"/>
        <v>60</v>
      </c>
      <c r="P127" s="13" t="s">
        <v>362</v>
      </c>
    </row>
    <row r="128" spans="2:16" ht="30" customHeight="1">
      <c r="B128" s="40">
        <f t="shared" si="5"/>
        <v>120</v>
      </c>
      <c r="C128" s="43" t="s">
        <v>404</v>
      </c>
      <c r="D128" s="43" t="s">
        <v>181</v>
      </c>
      <c r="E128" s="43" t="s">
        <v>312</v>
      </c>
      <c r="F128" s="72" t="s">
        <v>13</v>
      </c>
      <c r="G128" s="48">
        <v>37511</v>
      </c>
      <c r="H128" s="71" t="s">
        <v>283</v>
      </c>
      <c r="I128" s="66" t="s">
        <v>15</v>
      </c>
      <c r="J128" s="67">
        <v>11</v>
      </c>
      <c r="K128" s="57" t="s">
        <v>17</v>
      </c>
      <c r="L128" s="18">
        <v>9</v>
      </c>
      <c r="M128" s="18"/>
      <c r="N128" s="18">
        <v>9</v>
      </c>
      <c r="O128" s="45">
        <f t="shared" si="7"/>
        <v>25.714285714285715</v>
      </c>
      <c r="P128" s="13" t="s">
        <v>362</v>
      </c>
    </row>
    <row r="129" spans="2:16" ht="30" customHeight="1">
      <c r="B129" s="40">
        <f t="shared" si="5"/>
        <v>121</v>
      </c>
      <c r="C129" s="43" t="s">
        <v>405</v>
      </c>
      <c r="D129" s="43" t="s">
        <v>406</v>
      </c>
      <c r="E129" s="43" t="s">
        <v>216</v>
      </c>
      <c r="F129" s="67" t="s">
        <v>13</v>
      </c>
      <c r="G129" s="48">
        <v>37533</v>
      </c>
      <c r="H129" s="71" t="s">
        <v>283</v>
      </c>
      <c r="I129" s="66" t="s">
        <v>15</v>
      </c>
      <c r="J129" s="67">
        <v>11</v>
      </c>
      <c r="K129" s="57" t="s">
        <v>17</v>
      </c>
      <c r="L129" s="18">
        <v>4</v>
      </c>
      <c r="M129" s="18"/>
      <c r="N129" s="18">
        <v>4</v>
      </c>
      <c r="O129" s="45">
        <f t="shared" si="7"/>
        <v>11.428571428571429</v>
      </c>
      <c r="P129" s="13" t="s">
        <v>362</v>
      </c>
    </row>
    <row r="130" spans="2:16" ht="30" customHeight="1">
      <c r="B130" s="40">
        <f t="shared" si="5"/>
        <v>122</v>
      </c>
      <c r="C130" s="43" t="s">
        <v>414</v>
      </c>
      <c r="D130" s="43" t="s">
        <v>208</v>
      </c>
      <c r="E130" s="43" t="s">
        <v>368</v>
      </c>
      <c r="F130" s="73" t="s">
        <v>13</v>
      </c>
      <c r="G130" s="48">
        <v>37315</v>
      </c>
      <c r="H130" s="71" t="s">
        <v>283</v>
      </c>
      <c r="I130" s="66" t="s">
        <v>15</v>
      </c>
      <c r="J130" s="67">
        <v>11</v>
      </c>
      <c r="K130" s="57" t="s">
        <v>17</v>
      </c>
      <c r="L130" s="18">
        <v>3</v>
      </c>
      <c r="M130" s="18"/>
      <c r="N130" s="18">
        <v>3</v>
      </c>
      <c r="O130" s="45">
        <f t="shared" si="7"/>
        <v>8.571428571428571</v>
      </c>
      <c r="P130" s="13" t="s">
        <v>362</v>
      </c>
    </row>
    <row r="131" spans="2:16" ht="30" customHeight="1">
      <c r="B131" s="40">
        <f t="shared" si="5"/>
        <v>123</v>
      </c>
      <c r="C131" s="43" t="s">
        <v>407</v>
      </c>
      <c r="D131" s="43" t="s">
        <v>359</v>
      </c>
      <c r="E131" s="43" t="s">
        <v>151</v>
      </c>
      <c r="F131" s="72" t="s">
        <v>14</v>
      </c>
      <c r="G131" s="48">
        <v>37479</v>
      </c>
      <c r="H131" s="71" t="s">
        <v>283</v>
      </c>
      <c r="I131" s="66" t="s">
        <v>15</v>
      </c>
      <c r="J131" s="67">
        <v>11</v>
      </c>
      <c r="K131" s="57" t="s">
        <v>17</v>
      </c>
      <c r="L131" s="18">
        <v>2</v>
      </c>
      <c r="M131" s="18"/>
      <c r="N131" s="18">
        <v>2</v>
      </c>
      <c r="O131" s="45">
        <f t="shared" si="7"/>
        <v>5.714285714285714</v>
      </c>
      <c r="P131" s="13" t="s">
        <v>362</v>
      </c>
    </row>
    <row r="132" spans="2:16" ht="30" customHeight="1">
      <c r="B132" s="40">
        <f t="shared" si="5"/>
        <v>124</v>
      </c>
      <c r="C132" s="43" t="s">
        <v>407</v>
      </c>
      <c r="D132" s="43" t="s">
        <v>359</v>
      </c>
      <c r="E132" s="43" t="s">
        <v>151</v>
      </c>
      <c r="F132" s="72" t="s">
        <v>14</v>
      </c>
      <c r="G132" s="48">
        <v>37479</v>
      </c>
      <c r="H132" s="71" t="s">
        <v>283</v>
      </c>
      <c r="I132" s="66" t="s">
        <v>15</v>
      </c>
      <c r="J132" s="67">
        <v>11</v>
      </c>
      <c r="K132" s="57" t="s">
        <v>17</v>
      </c>
      <c r="L132" s="18">
        <v>2</v>
      </c>
      <c r="M132" s="18"/>
      <c r="N132" s="18">
        <v>2</v>
      </c>
      <c r="O132" s="45">
        <f t="shared" si="7"/>
        <v>5.714285714285714</v>
      </c>
      <c r="P132" s="13" t="s">
        <v>362</v>
      </c>
    </row>
    <row r="133" spans="2:16" ht="30" customHeight="1">
      <c r="B133" s="40">
        <f t="shared" si="5"/>
        <v>125</v>
      </c>
      <c r="C133" s="43" t="s">
        <v>408</v>
      </c>
      <c r="D133" s="43" t="s">
        <v>409</v>
      </c>
      <c r="E133" s="43" t="s">
        <v>338</v>
      </c>
      <c r="F133" s="67" t="s">
        <v>13</v>
      </c>
      <c r="G133" s="48">
        <v>37380</v>
      </c>
      <c r="H133" s="71" t="s">
        <v>283</v>
      </c>
      <c r="I133" s="66" t="s">
        <v>15</v>
      </c>
      <c r="J133" s="67">
        <v>11</v>
      </c>
      <c r="K133" s="57" t="s">
        <v>17</v>
      </c>
      <c r="L133" s="18">
        <v>2</v>
      </c>
      <c r="M133" s="18"/>
      <c r="N133" s="18">
        <v>2</v>
      </c>
      <c r="O133" s="45">
        <f t="shared" si="7"/>
        <v>5.714285714285714</v>
      </c>
      <c r="P133" s="13" t="s">
        <v>362</v>
      </c>
    </row>
    <row r="134" spans="2:16" ht="30" customHeight="1">
      <c r="B134" s="40">
        <f t="shared" si="5"/>
        <v>126</v>
      </c>
      <c r="C134" s="43" t="s">
        <v>410</v>
      </c>
      <c r="D134" s="43" t="s">
        <v>127</v>
      </c>
      <c r="E134" s="43" t="s">
        <v>411</v>
      </c>
      <c r="F134" s="67" t="s">
        <v>14</v>
      </c>
      <c r="G134" s="48">
        <v>37795</v>
      </c>
      <c r="H134" s="71" t="s">
        <v>283</v>
      </c>
      <c r="I134" s="66" t="s">
        <v>15</v>
      </c>
      <c r="J134" s="67">
        <v>11</v>
      </c>
      <c r="K134" s="57" t="s">
        <v>17</v>
      </c>
      <c r="L134" s="18">
        <v>2</v>
      </c>
      <c r="M134" s="18"/>
      <c r="N134" s="18">
        <v>2</v>
      </c>
      <c r="O134" s="45">
        <f t="shared" si="7"/>
        <v>5.714285714285714</v>
      </c>
      <c r="P134" s="13" t="s">
        <v>362</v>
      </c>
    </row>
    <row r="135" spans="2:16" ht="30" customHeight="1">
      <c r="B135" s="40">
        <f t="shared" si="5"/>
        <v>127</v>
      </c>
      <c r="C135" s="43" t="s">
        <v>412</v>
      </c>
      <c r="D135" s="43" t="s">
        <v>280</v>
      </c>
      <c r="E135" s="43" t="s">
        <v>413</v>
      </c>
      <c r="F135" s="67" t="s">
        <v>14</v>
      </c>
      <c r="G135" s="48">
        <v>37480</v>
      </c>
      <c r="H135" s="71" t="s">
        <v>283</v>
      </c>
      <c r="I135" s="66" t="s">
        <v>15</v>
      </c>
      <c r="J135" s="67">
        <v>11</v>
      </c>
      <c r="K135" s="57" t="s">
        <v>17</v>
      </c>
      <c r="L135" s="18">
        <v>2</v>
      </c>
      <c r="M135" s="18"/>
      <c r="N135" s="18">
        <v>2</v>
      </c>
      <c r="O135" s="45">
        <f t="shared" si="7"/>
        <v>5.714285714285714</v>
      </c>
      <c r="P135" s="13" t="s">
        <v>362</v>
      </c>
    </row>
    <row r="136" spans="3:16" ht="15">
      <c r="C136" s="75"/>
      <c r="D136" s="75"/>
      <c r="E136" s="75"/>
      <c r="P136" s="76"/>
    </row>
    <row r="137" spans="3:16" ht="15">
      <c r="C137" s="75"/>
      <c r="D137" s="75"/>
      <c r="E137" s="75"/>
      <c r="P137" s="76"/>
    </row>
    <row r="138" spans="3:16" ht="15">
      <c r="C138" s="75"/>
      <c r="D138" s="75"/>
      <c r="E138" s="75"/>
      <c r="P138" s="76"/>
    </row>
    <row r="139" spans="3:16" ht="15">
      <c r="C139" s="75"/>
      <c r="D139" s="75"/>
      <c r="E139" s="75"/>
      <c r="P139" s="76"/>
    </row>
    <row r="140" spans="3:16" ht="15">
      <c r="C140" s="75"/>
      <c r="D140" s="75"/>
      <c r="E140" s="75"/>
      <c r="P140" s="76"/>
    </row>
    <row r="141" spans="3:16" ht="15">
      <c r="C141" s="75"/>
      <c r="D141" s="75"/>
      <c r="E141" s="75"/>
      <c r="P141" s="76"/>
    </row>
    <row r="142" spans="3:16" ht="15">
      <c r="C142" s="75"/>
      <c r="D142" s="75"/>
      <c r="E142" s="75"/>
      <c r="P142" s="76"/>
    </row>
    <row r="143" spans="3:16" ht="15">
      <c r="C143" s="75"/>
      <c r="D143" s="75"/>
      <c r="E143" s="75"/>
      <c r="P143" s="76"/>
    </row>
    <row r="144" spans="3:16" ht="15">
      <c r="C144" s="75"/>
      <c r="D144" s="75"/>
      <c r="E144" s="75"/>
      <c r="P144" s="76"/>
    </row>
    <row r="145" spans="3:16" ht="15">
      <c r="C145" s="75"/>
      <c r="D145" s="75"/>
      <c r="E145" s="75"/>
      <c r="P145" s="76"/>
    </row>
    <row r="146" spans="3:16" ht="15">
      <c r="C146" s="75"/>
      <c r="D146" s="75"/>
      <c r="E146" s="75"/>
      <c r="P146" s="76"/>
    </row>
    <row r="147" spans="3:16" ht="15">
      <c r="C147" s="75"/>
      <c r="D147" s="75"/>
      <c r="E147" s="75"/>
      <c r="P147" s="76"/>
    </row>
    <row r="148" spans="3:16" ht="15">
      <c r="C148" s="75"/>
      <c r="D148" s="75"/>
      <c r="E148" s="75"/>
      <c r="P148" s="76"/>
    </row>
    <row r="149" spans="3:16" ht="15">
      <c r="C149" s="75"/>
      <c r="D149" s="75"/>
      <c r="E149" s="75"/>
      <c r="P149" s="76"/>
    </row>
    <row r="150" spans="3:16" ht="15">
      <c r="C150" s="75"/>
      <c r="D150" s="75"/>
      <c r="E150" s="75"/>
      <c r="P150" s="76"/>
    </row>
    <row r="151" spans="3:16" ht="15">
      <c r="C151" s="75"/>
      <c r="D151" s="75"/>
      <c r="E151" s="75"/>
      <c r="P151" s="76"/>
    </row>
    <row r="152" spans="3:16" ht="15">
      <c r="C152" s="75"/>
      <c r="D152" s="75"/>
      <c r="E152" s="75"/>
      <c r="P152" s="76"/>
    </row>
    <row r="153" spans="3:16" ht="15">
      <c r="C153" s="75"/>
      <c r="D153" s="75"/>
      <c r="E153" s="75"/>
      <c r="P153" s="76"/>
    </row>
    <row r="154" spans="3:16" ht="15">
      <c r="C154" s="75"/>
      <c r="D154" s="75"/>
      <c r="E154" s="75"/>
      <c r="P154" s="76"/>
    </row>
    <row r="155" spans="3:16" ht="15">
      <c r="C155" s="75"/>
      <c r="D155" s="75"/>
      <c r="E155" s="75"/>
      <c r="P155" s="76"/>
    </row>
    <row r="156" spans="3:16" ht="15">
      <c r="C156" s="75"/>
      <c r="D156" s="75"/>
      <c r="E156" s="75"/>
      <c r="P156" s="76"/>
    </row>
    <row r="157" spans="3:16" ht="15">
      <c r="C157" s="75"/>
      <c r="D157" s="75"/>
      <c r="E157" s="75"/>
      <c r="P157" s="76"/>
    </row>
    <row r="158" spans="3:16" ht="15">
      <c r="C158" s="75"/>
      <c r="D158" s="75"/>
      <c r="E158" s="75"/>
      <c r="P158" s="76"/>
    </row>
    <row r="159" spans="3:16" ht="15">
      <c r="C159" s="75"/>
      <c r="D159" s="75"/>
      <c r="E159" s="75"/>
      <c r="P159" s="76"/>
    </row>
    <row r="160" spans="3:16" ht="15">
      <c r="C160" s="75"/>
      <c r="D160" s="75"/>
      <c r="E160" s="75"/>
      <c r="P160" s="76"/>
    </row>
    <row r="161" spans="3:16" ht="15">
      <c r="C161" s="75"/>
      <c r="D161" s="75"/>
      <c r="E161" s="75"/>
      <c r="P161" s="76"/>
    </row>
    <row r="162" spans="3:16" ht="15">
      <c r="C162" s="75"/>
      <c r="D162" s="75"/>
      <c r="E162" s="75"/>
      <c r="P162" s="76"/>
    </row>
    <row r="163" spans="3:16" ht="15">
      <c r="C163" s="75"/>
      <c r="D163" s="75"/>
      <c r="E163" s="75"/>
      <c r="P163" s="76"/>
    </row>
    <row r="164" spans="3:16" ht="15">
      <c r="C164" s="75"/>
      <c r="D164" s="75"/>
      <c r="E164" s="75"/>
      <c r="P164" s="76"/>
    </row>
    <row r="165" spans="3:16" ht="15">
      <c r="C165" s="75"/>
      <c r="D165" s="75"/>
      <c r="E165" s="75"/>
      <c r="P165" s="76"/>
    </row>
    <row r="166" spans="3:16" ht="15">
      <c r="C166" s="75"/>
      <c r="D166" s="75"/>
      <c r="E166" s="75"/>
      <c r="P166" s="76"/>
    </row>
    <row r="167" spans="3:16" ht="15">
      <c r="C167" s="75"/>
      <c r="D167" s="75"/>
      <c r="E167" s="75"/>
      <c r="P167" s="76"/>
    </row>
    <row r="168" spans="3:16" ht="15">
      <c r="C168" s="75"/>
      <c r="D168" s="75"/>
      <c r="E168" s="75"/>
      <c r="P168" s="76"/>
    </row>
    <row r="169" spans="3:16" ht="15">
      <c r="C169" s="75"/>
      <c r="D169" s="75"/>
      <c r="E169" s="75"/>
      <c r="P169" s="76"/>
    </row>
    <row r="170" spans="3:16" ht="15">
      <c r="C170" s="75"/>
      <c r="D170" s="75"/>
      <c r="E170" s="75"/>
      <c r="P170" s="76"/>
    </row>
    <row r="171" spans="3:16" ht="15">
      <c r="C171" s="75"/>
      <c r="D171" s="75"/>
      <c r="E171" s="75"/>
      <c r="P171" s="76"/>
    </row>
    <row r="172" spans="3:16" ht="15">
      <c r="C172" s="75"/>
      <c r="D172" s="75"/>
      <c r="E172" s="75"/>
      <c r="P172" s="76"/>
    </row>
    <row r="173" spans="3:16" ht="15">
      <c r="C173" s="75"/>
      <c r="D173" s="75"/>
      <c r="E173" s="75"/>
      <c r="P173" s="76"/>
    </row>
    <row r="174" spans="3:16" ht="15">
      <c r="C174" s="75"/>
      <c r="D174" s="75"/>
      <c r="E174" s="75"/>
      <c r="P174" s="76"/>
    </row>
    <row r="175" spans="3:16" ht="15">
      <c r="C175" s="75"/>
      <c r="D175" s="75"/>
      <c r="E175" s="75"/>
      <c r="P175" s="76"/>
    </row>
    <row r="176" spans="3:16" ht="15">
      <c r="C176" s="75"/>
      <c r="D176" s="75"/>
      <c r="E176" s="75"/>
      <c r="P176" s="76"/>
    </row>
    <row r="177" spans="3:16" ht="15">
      <c r="C177" s="75"/>
      <c r="D177" s="75"/>
      <c r="E177" s="75"/>
      <c r="P177" s="76"/>
    </row>
    <row r="178" spans="3:16" ht="15">
      <c r="C178" s="75"/>
      <c r="D178" s="75"/>
      <c r="E178" s="75"/>
      <c r="P178" s="76"/>
    </row>
    <row r="179" spans="3:16" ht="15">
      <c r="C179" s="75"/>
      <c r="D179" s="75"/>
      <c r="E179" s="75"/>
      <c r="P179" s="76"/>
    </row>
    <row r="180" spans="3:16" ht="15">
      <c r="C180" s="75"/>
      <c r="D180" s="75"/>
      <c r="E180" s="75"/>
      <c r="P180" s="76"/>
    </row>
    <row r="181" ht="15">
      <c r="C181" s="75"/>
    </row>
  </sheetData>
  <sheetProtection formatCells="0" formatColumns="0" formatRows="0" sort="0"/>
  <mergeCells count="3">
    <mergeCell ref="A2:P2"/>
    <mergeCell ref="B7:C7"/>
    <mergeCell ref="B1:P1"/>
  </mergeCells>
  <dataValidations count="5">
    <dataValidation type="list" allowBlank="1" showInputMessage="1" showErrorMessage="1" sqref="F135">
      <formula1>sex</formula1>
    </dataValidation>
    <dataValidation type="list" allowBlank="1" showErrorMessage="1" sqref="K27:K99 K103:K113 K118:K126 K128:K135">
      <formula1>type</formula1>
      <formula2>0</formula2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  <dataValidation type="list" allowBlank="1" showInputMessage="1" showErrorMessage="1" sqref="I90:I135">
      <formula1>rf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2019-09-10T04:56:07Z</cp:lastPrinted>
  <dcterms:created xsi:type="dcterms:W3CDTF">2011-01-26T13:35:26Z</dcterms:created>
  <dcterms:modified xsi:type="dcterms:W3CDTF">2019-10-17T08:51:48Z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