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5180" windowHeight="9285" tabRatio="413"/>
  </bookViews>
  <sheets>
    <sheet name="Протокол" sheetId="1" r:id="rId1"/>
    <sheet name="Лист2" sheetId="2" state="hidden" r:id="rId2"/>
  </sheets>
  <definedNames>
    <definedName name="discipline">Лист2!$P$4:$P$27</definedName>
    <definedName name="level">Лист2!$L$4:$L$6</definedName>
    <definedName name="municipal">Лист2!$N$4:$N$64</definedName>
    <definedName name="ovz">Лист2!$J$4:$J$5</definedName>
    <definedName name="region">Лист2!$N$4:$N$64</definedName>
    <definedName name="rf">Лист2!$H$4:$H$5</definedName>
    <definedName name="sex">Лист2!$F$4:$F$5</definedName>
    <definedName name="t_class">Лист2!$B$4:$B$10</definedName>
    <definedName name="type">Лист2!$D$4:$D$6</definedName>
    <definedName name="work">Лист2!$R$4:$R$6</definedName>
  </definedNames>
  <calcPr calcId="124519"/>
</workbook>
</file>

<file path=xl/calcChain.xml><?xml version="1.0" encoding="utf-8"?>
<calcChain xmlns="http://schemas.openxmlformats.org/spreadsheetml/2006/main">
  <c r="O13" i="1"/>
  <c r="O9"/>
  <c r="O8"/>
  <c r="N10"/>
  <c r="O10" s="1"/>
  <c r="N13"/>
  <c r="N11"/>
  <c r="O11" s="1"/>
  <c r="N12"/>
  <c r="O12" s="1"/>
  <c r="N9"/>
  <c r="N8"/>
</calcChain>
</file>

<file path=xl/sharedStrings.xml><?xml version="1.0" encoding="utf-8"?>
<sst xmlns="http://schemas.openxmlformats.org/spreadsheetml/2006/main" count="184" uniqueCount="147">
  <si>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</si>
  <si>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</si>
  <si>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</si>
  <si>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</si>
  <si>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</si>
  <si>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</si>
  <si>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</si>
  <si>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</si>
  <si>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</si>
  <si>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</si>
  <si>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</si>
  <si>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</si>
  <si>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</si>
  <si>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</si>
  <si>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</si>
  <si>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</si>
  <si>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</si>
  <si>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</si>
  <si>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</si>
  <si>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</si>
  <si>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</si>
  <si>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</si>
  <si>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</si>
  <si>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</si>
  <si>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</si>
  <si>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</si>
  <si>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</si>
  <si>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</si>
  <si>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</si>
  <si>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</si>
  <si>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</si>
  <si>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</si>
  <si>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</si>
  <si>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</si>
  <si>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</si>
  <si>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</si>
  <si>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</si>
  <si>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</si>
  <si>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</si>
  <si>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</si>
  <si>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</si>
  <si>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</si>
  <si>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</si>
  <si>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</si>
  <si>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</si>
  <si>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</si>
  <si>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</si>
  <si>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</si>
  <si>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</si>
  <si>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</si>
  <si>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</si>
  <si>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</si>
  <si>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</si>
  <si>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</si>
  <si>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</si>
  <si>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</si>
  <si>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</si>
  <si>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</si>
  <si>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</si>
  <si>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</si>
  <si>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</si>
  <si>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</si>
  <si>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</si>
  <si>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</si>
  <si>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</si>
  <si>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</si>
  <si>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</si>
  <si>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</si>
  <si>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</si>
  <si>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</si>
  <si>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</si>
  <si>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</si>
  <si>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</si>
  <si>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</si>
  <si>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</si>
  <si>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</si>
  <si>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</si>
  <si>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</si>
  <si>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</si>
  <si>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</si>
  <si>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</si>
  <si>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</si>
  <si>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</si>
  <si>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</si>
  <si>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</si>
  <si>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</si>
  <si>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</si>
  <si>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</si>
  <si>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</si>
  <si>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</si>
  <si>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</si>
  <si>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</si>
  <si>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</si>
  <si>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</si>
  <si>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</si>
  <si>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</si>
  <si>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</si>
  <si>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</si>
  <si>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</si>
  <si>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</si>
  <si>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</si>
  <si>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</si>
  <si>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</si>
  <si>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</si>
  <si>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</si>
  <si>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</si>
  <si>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</si>
  <si>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</si>
  <si>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</si>
  <si>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</si>
  <si>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</si>
  <si>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код</t>
  </si>
  <si>
    <t>Протокол</t>
  </si>
  <si>
    <t xml:space="preserve">№ </t>
  </si>
  <si>
    <t>Общий балл</t>
  </si>
  <si>
    <t>Х-9-1</t>
  </si>
  <si>
    <t>Х-9-2</t>
  </si>
  <si>
    <t>Х-9-3</t>
  </si>
  <si>
    <t>Х-9-4</t>
  </si>
  <si>
    <t>Х-Х-9-2</t>
  </si>
  <si>
    <t>Тип диплома (победитель, призёр)</t>
  </si>
  <si>
    <t xml:space="preserve">% качества </t>
  </si>
  <si>
    <t>Балл за теорию</t>
  </si>
  <si>
    <t>Балл за практику</t>
  </si>
  <si>
    <t>м</t>
  </si>
  <si>
    <t>нет</t>
  </si>
  <si>
    <t>да</t>
  </si>
  <si>
    <t>ТМКОУ "Диксонская средяя школа "</t>
  </si>
  <si>
    <t>ж</t>
  </si>
  <si>
    <t>Александровна</t>
  </si>
  <si>
    <t>Анастасия</t>
  </si>
  <si>
    <t>Алексей</t>
  </si>
  <si>
    <t>участник</t>
  </si>
  <si>
    <t>Александрович</t>
  </si>
  <si>
    <t>Огородник</t>
  </si>
  <si>
    <t xml:space="preserve">Красильникова </t>
  </si>
  <si>
    <t xml:space="preserve">Низовцева </t>
  </si>
  <si>
    <t>Ирина</t>
  </si>
  <si>
    <t>Евгеньевна</t>
  </si>
  <si>
    <t>Низовцева Джамиля Ахмедулловна</t>
  </si>
  <si>
    <t>Корюкова</t>
  </si>
  <si>
    <t>Эдуардовна</t>
  </si>
  <si>
    <t>Амерханова Акзер Ильтаевна</t>
  </si>
  <si>
    <t>Светлана</t>
  </si>
  <si>
    <t>Ретинская</t>
  </si>
  <si>
    <t>Виктория</t>
  </si>
  <si>
    <t>Ивановна</t>
  </si>
</sst>
</file>

<file path=xl/styles.xml><?xml version="1.0" encoding="utf-8"?>
<styleSheet xmlns="http://schemas.openxmlformats.org/spreadsheetml/2006/main">
  <numFmts count="2">
    <numFmt numFmtId="164" formatCode="dd/mm/yy;@"/>
    <numFmt numFmtId="165" formatCode="000000"/>
  </numFmts>
  <fonts count="29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Microsoft Sans Serif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0"/>
      <color rgb="FFFF0000"/>
      <name val="Arial Cyr"/>
    </font>
    <font>
      <sz val="10"/>
      <color indexed="8"/>
      <name val="Calibri"/>
      <family val="2"/>
      <charset val="204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19" fillId="0" borderId="0">
      <alignment vertical="top"/>
      <protection locked="0"/>
    </xf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46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0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Alignment="1">
      <alignment horizontal="left"/>
    </xf>
    <xf numFmtId="165" fontId="0" fillId="0" borderId="0" xfId="0" applyNumberFormat="1"/>
    <xf numFmtId="165" fontId="0" fillId="0" borderId="0" xfId="0" applyNumberFormat="1" applyAlignment="1">
      <alignment horizontal="left"/>
    </xf>
    <xf numFmtId="0" fontId="20" fillId="0" borderId="10" xfId="0" applyFont="1" applyBorder="1"/>
    <xf numFmtId="0" fontId="0" fillId="15" borderId="13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24" fillId="0" borderId="0" xfId="0" applyFont="1" applyFill="1"/>
    <xf numFmtId="0" fontId="24" fillId="0" borderId="13" xfId="0" applyFont="1" applyFill="1" applyBorder="1" applyAlignment="1">
      <alignment vertical="center"/>
    </xf>
    <xf numFmtId="14" fontId="24" fillId="0" borderId="13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center" vertical="center" wrapText="1"/>
    </xf>
    <xf numFmtId="14" fontId="25" fillId="0" borderId="13" xfId="0" applyNumberFormat="1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14" fontId="24" fillId="0" borderId="13" xfId="0" applyNumberFormat="1" applyFont="1" applyFill="1" applyBorder="1" applyAlignment="1">
      <alignment horizontal="center" vertical="center" wrapText="1"/>
    </xf>
    <xf numFmtId="0" fontId="25" fillId="0" borderId="13" xfId="19" applyFont="1" applyFill="1" applyBorder="1" applyAlignment="1">
      <alignment horizontal="center" vertical="center" wrapText="1"/>
    </xf>
    <xf numFmtId="14" fontId="25" fillId="0" borderId="13" xfId="19" applyNumberFormat="1" applyFont="1" applyFill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26" fillId="15" borderId="13" xfId="19" applyFont="1" applyFill="1" applyBorder="1" applyAlignment="1">
      <alignment horizontal="center" vertical="center"/>
    </xf>
    <xf numFmtId="0" fontId="26" fillId="15" borderId="13" xfId="19" applyFont="1" applyFill="1" applyBorder="1" applyAlignment="1">
      <alignment horizontal="center" vertical="center" wrapText="1"/>
    </xf>
    <xf numFmtId="165" fontId="26" fillId="15" borderId="13" xfId="19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24" fillId="0" borderId="13" xfId="0" applyFont="1" applyFill="1" applyBorder="1" applyAlignment="1">
      <alignment horizontal="center" vertical="center"/>
    </xf>
    <xf numFmtId="49" fontId="23" fillId="0" borderId="13" xfId="0" applyNumberFormat="1" applyFont="1" applyFill="1" applyBorder="1" applyAlignment="1">
      <alignment horizontal="left" vertical="center" wrapText="1"/>
    </xf>
    <xf numFmtId="165" fontId="23" fillId="0" borderId="13" xfId="0" applyNumberFormat="1" applyFont="1" applyFill="1" applyBorder="1" applyAlignment="1">
      <alignment horizontal="left" vertical="center" wrapText="1"/>
    </xf>
    <xf numFmtId="0" fontId="0" fillId="0" borderId="0" xfId="0" applyFont="1"/>
    <xf numFmtId="0" fontId="22" fillId="0" borderId="0" xfId="19" applyFont="1" applyAlignment="1">
      <alignment horizontal="right"/>
    </xf>
    <xf numFmtId="14" fontId="0" fillId="0" borderId="0" xfId="0" applyNumberFormat="1" applyFont="1"/>
    <xf numFmtId="0" fontId="28" fillId="0" borderId="13" xfId="19" applyFont="1" applyFill="1" applyBorder="1" applyAlignment="1">
      <alignment vertical="center" wrapText="1"/>
    </xf>
    <xf numFmtId="0" fontId="24" fillId="0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left" vertical="center" wrapText="1"/>
    </xf>
    <xf numFmtId="1" fontId="0" fillId="0" borderId="13" xfId="0" applyNumberForma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19" applyFont="1" applyBorder="1" applyAlignment="1">
      <alignment horizontal="center"/>
    </xf>
  </cellXfs>
  <cellStyles count="26">
    <cellStyle name="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_Лист1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13</xdr:row>
      <xdr:rowOff>152400</xdr:rowOff>
    </xdr:from>
    <xdr:to>
      <xdr:col>8</xdr:col>
      <xdr:colOff>152400</xdr:colOff>
      <xdr:row>24</xdr:row>
      <xdr:rowOff>62506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38325" y="4953000"/>
          <a:ext cx="2876550" cy="177700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4"/>
  <sheetViews>
    <sheetView showGridLines="0" tabSelected="1" topLeftCell="B1" workbookViewId="0">
      <pane ySplit="7" topLeftCell="A8" activePane="bottomLeft" state="frozen"/>
      <selection pane="bottomLeft" activeCell="J20" sqref="J20"/>
    </sheetView>
  </sheetViews>
  <sheetFormatPr defaultRowHeight="12.75"/>
  <cols>
    <col min="1" max="1" width="7.140625" hidden="1" customWidth="1"/>
    <col min="2" max="2" width="6.42578125" customWidth="1"/>
    <col min="3" max="3" width="14.140625" customWidth="1"/>
    <col min="4" max="4" width="11.7109375" customWidth="1"/>
    <col min="5" max="5" width="13.42578125" customWidth="1"/>
    <col min="6" max="6" width="5.28515625" customWidth="1"/>
    <col min="7" max="7" width="11.7109375" customWidth="1"/>
    <col min="8" max="8" width="5.7109375" customWidth="1"/>
    <col min="9" max="9" width="12.140625" customWidth="1"/>
    <col min="10" max="10" width="9.42578125" customWidth="1"/>
    <col min="11" max="11" width="13.28515625" customWidth="1"/>
    <col min="12" max="12" width="11.140625" customWidth="1"/>
    <col min="13" max="13" width="15.28515625" customWidth="1"/>
    <col min="14" max="15" width="9.140625" customWidth="1"/>
    <col min="16" max="16" width="28.7109375" style="11" customWidth="1"/>
  </cols>
  <sheetData>
    <row r="1" spans="1:16">
      <c r="A1" s="44" t="s">
        <v>112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15">
      <c r="B2" s="36"/>
      <c r="C2" s="37" t="s">
        <v>7</v>
      </c>
      <c r="D2" s="36" t="s">
        <v>30</v>
      </c>
      <c r="E2" s="36"/>
      <c r="F2" s="36"/>
      <c r="G2" s="36"/>
    </row>
    <row r="3" spans="1:16" ht="15">
      <c r="B3" s="36"/>
      <c r="C3" s="37" t="s">
        <v>6</v>
      </c>
      <c r="D3" s="36" t="s">
        <v>98</v>
      </c>
      <c r="E3" s="36"/>
      <c r="F3" s="36"/>
      <c r="G3" s="36"/>
    </row>
    <row r="4" spans="1:16" ht="15">
      <c r="B4" s="36"/>
      <c r="C4" s="37" t="s">
        <v>8</v>
      </c>
      <c r="D4" s="38">
        <v>43740</v>
      </c>
      <c r="E4" s="36"/>
      <c r="F4" s="36"/>
      <c r="G4" s="36"/>
    </row>
    <row r="5" spans="1:16" ht="15">
      <c r="B5" s="36"/>
      <c r="C5" s="37" t="s">
        <v>20</v>
      </c>
      <c r="D5" s="36" t="s">
        <v>127</v>
      </c>
      <c r="E5" s="36"/>
      <c r="F5" s="36"/>
      <c r="G5" s="36"/>
    </row>
    <row r="6" spans="1:16" ht="15">
      <c r="B6" s="45" t="s">
        <v>21</v>
      </c>
      <c r="C6" s="45"/>
      <c r="D6" s="36" t="s">
        <v>139</v>
      </c>
      <c r="E6" s="36"/>
      <c r="F6" s="36"/>
      <c r="G6" s="36"/>
    </row>
    <row r="7" spans="1:16" ht="38.25">
      <c r="A7" s="14" t="s">
        <v>111</v>
      </c>
      <c r="B7" s="29" t="s">
        <v>113</v>
      </c>
      <c r="C7" s="30" t="s">
        <v>0</v>
      </c>
      <c r="D7" s="30" t="s">
        <v>1</v>
      </c>
      <c r="E7" s="30" t="s">
        <v>2</v>
      </c>
      <c r="F7" s="30" t="s">
        <v>11</v>
      </c>
      <c r="G7" s="30" t="s">
        <v>3</v>
      </c>
      <c r="H7" s="30" t="s">
        <v>110</v>
      </c>
      <c r="I7" s="30" t="s">
        <v>19</v>
      </c>
      <c r="J7" s="30" t="s">
        <v>5</v>
      </c>
      <c r="K7" s="30" t="s">
        <v>120</v>
      </c>
      <c r="L7" s="30" t="s">
        <v>122</v>
      </c>
      <c r="M7" s="30" t="s">
        <v>123</v>
      </c>
      <c r="N7" s="30" t="s">
        <v>114</v>
      </c>
      <c r="O7" s="30" t="s">
        <v>121</v>
      </c>
      <c r="P7" s="31" t="s">
        <v>102</v>
      </c>
    </row>
    <row r="8" spans="1:16" s="28" customFormat="1" ht="42.75" customHeight="1">
      <c r="A8" s="18" t="s">
        <v>116</v>
      </c>
      <c r="B8" s="15">
        <v>1</v>
      </c>
      <c r="C8" s="39" t="s">
        <v>134</v>
      </c>
      <c r="D8" s="39" t="s">
        <v>131</v>
      </c>
      <c r="E8" s="39" t="s">
        <v>133</v>
      </c>
      <c r="F8" s="25" t="s">
        <v>124</v>
      </c>
      <c r="G8" s="26">
        <v>38484</v>
      </c>
      <c r="H8" s="19" t="s">
        <v>125</v>
      </c>
      <c r="I8" s="27" t="s">
        <v>126</v>
      </c>
      <c r="J8" s="40">
        <v>8</v>
      </c>
      <c r="K8" s="15" t="s">
        <v>132</v>
      </c>
      <c r="L8" s="16">
        <v>5</v>
      </c>
      <c r="M8" s="16">
        <v>6</v>
      </c>
      <c r="N8" s="16">
        <f t="shared" ref="N8:N13" si="0">SUM(L8:M8)</f>
        <v>11</v>
      </c>
      <c r="O8" s="43">
        <f t="shared" ref="O8:O13" si="1">N8*100/30</f>
        <v>36.666666666666664</v>
      </c>
      <c r="P8" s="35" t="s">
        <v>142</v>
      </c>
    </row>
    <row r="9" spans="1:16" s="28" customFormat="1" ht="42.75" customHeight="1">
      <c r="A9" s="18" t="s">
        <v>117</v>
      </c>
      <c r="B9" s="15">
        <v>2</v>
      </c>
      <c r="C9" s="34" t="s">
        <v>135</v>
      </c>
      <c r="D9" s="34" t="s">
        <v>130</v>
      </c>
      <c r="E9" s="34" t="s">
        <v>129</v>
      </c>
      <c r="F9" s="23" t="s">
        <v>128</v>
      </c>
      <c r="G9" s="24">
        <v>38148</v>
      </c>
      <c r="H9" s="19" t="s">
        <v>125</v>
      </c>
      <c r="I9" s="27" t="s">
        <v>126</v>
      </c>
      <c r="J9" s="40">
        <v>9</v>
      </c>
      <c r="K9" s="15" t="s">
        <v>132</v>
      </c>
      <c r="L9" s="16">
        <v>2</v>
      </c>
      <c r="M9" s="16">
        <v>0</v>
      </c>
      <c r="N9" s="16">
        <f t="shared" si="0"/>
        <v>2</v>
      </c>
      <c r="O9" s="43">
        <f>N9*100/28</f>
        <v>7.1428571428571432</v>
      </c>
      <c r="P9" s="35" t="s">
        <v>142</v>
      </c>
    </row>
    <row r="10" spans="1:16" s="28" customFormat="1" ht="45.75" customHeight="1">
      <c r="A10" s="18" t="s">
        <v>118</v>
      </c>
      <c r="B10" s="15">
        <v>3</v>
      </c>
      <c r="C10" s="18" t="s">
        <v>144</v>
      </c>
      <c r="D10" s="18" t="s">
        <v>145</v>
      </c>
      <c r="E10" s="18" t="s">
        <v>146</v>
      </c>
      <c r="F10" s="41" t="s">
        <v>128</v>
      </c>
      <c r="G10" s="19">
        <v>37401</v>
      </c>
      <c r="H10" s="22" t="s">
        <v>125</v>
      </c>
      <c r="I10" s="27" t="s">
        <v>126</v>
      </c>
      <c r="J10" s="41">
        <v>11</v>
      </c>
      <c r="K10" s="15" t="s">
        <v>132</v>
      </c>
      <c r="L10" s="16">
        <v>6</v>
      </c>
      <c r="M10" s="16">
        <v>5</v>
      </c>
      <c r="N10" s="16">
        <f>SUM(L10:M10)</f>
        <v>11</v>
      </c>
      <c r="O10" s="43">
        <f>N10*100/32</f>
        <v>34.375</v>
      </c>
      <c r="P10" s="35" t="s">
        <v>142</v>
      </c>
    </row>
    <row r="11" spans="1:16" s="28" customFormat="1" ht="47.25" customHeight="1">
      <c r="A11" s="18" t="s">
        <v>115</v>
      </c>
      <c r="B11" s="15">
        <v>4</v>
      </c>
      <c r="C11" s="42" t="s">
        <v>135</v>
      </c>
      <c r="D11" s="20" t="s">
        <v>143</v>
      </c>
      <c r="E11" s="42" t="s">
        <v>129</v>
      </c>
      <c r="F11" s="21" t="s">
        <v>128</v>
      </c>
      <c r="G11" s="22">
        <v>37567</v>
      </c>
      <c r="H11" s="19" t="s">
        <v>125</v>
      </c>
      <c r="I11" s="27" t="s">
        <v>126</v>
      </c>
      <c r="J11" s="33">
        <v>11</v>
      </c>
      <c r="K11" s="15" t="s">
        <v>132</v>
      </c>
      <c r="L11" s="16">
        <v>3</v>
      </c>
      <c r="M11" s="16">
        <v>4</v>
      </c>
      <c r="N11" s="16">
        <f>SUM(L11:M11)</f>
        <v>7</v>
      </c>
      <c r="O11" s="43">
        <f>N11*100/32</f>
        <v>21.875</v>
      </c>
      <c r="P11" s="35" t="s">
        <v>142</v>
      </c>
    </row>
    <row r="12" spans="1:16" s="28" customFormat="1" ht="35.25" customHeight="1">
      <c r="A12" s="18" t="s">
        <v>119</v>
      </c>
      <c r="B12" s="15">
        <v>5</v>
      </c>
      <c r="C12" s="20" t="s">
        <v>140</v>
      </c>
      <c r="D12" s="20" t="s">
        <v>130</v>
      </c>
      <c r="E12" s="20" t="s">
        <v>141</v>
      </c>
      <c r="F12" s="21" t="s">
        <v>128</v>
      </c>
      <c r="G12" s="22">
        <v>37512</v>
      </c>
      <c r="H12" s="19" t="s">
        <v>125</v>
      </c>
      <c r="I12" s="27" t="s">
        <v>126</v>
      </c>
      <c r="J12" s="41">
        <v>11</v>
      </c>
      <c r="K12" s="15" t="s">
        <v>132</v>
      </c>
      <c r="L12" s="16">
        <v>6</v>
      </c>
      <c r="M12" s="16">
        <v>0</v>
      </c>
      <c r="N12" s="16">
        <f>SUM(L12:M12)</f>
        <v>6</v>
      </c>
      <c r="O12" s="43">
        <f>N12*100/32</f>
        <v>18.75</v>
      </c>
      <c r="P12" s="35" t="s">
        <v>142</v>
      </c>
    </row>
    <row r="13" spans="1:16" s="28" customFormat="1" ht="38.25" customHeight="1">
      <c r="A13" s="18"/>
      <c r="B13" s="15">
        <v>6</v>
      </c>
      <c r="C13" s="18" t="s">
        <v>136</v>
      </c>
      <c r="D13" s="18" t="s">
        <v>137</v>
      </c>
      <c r="E13" s="18" t="s">
        <v>138</v>
      </c>
      <c r="F13" s="40" t="s">
        <v>128</v>
      </c>
      <c r="G13" s="19">
        <v>37509</v>
      </c>
      <c r="H13" s="22" t="s">
        <v>125</v>
      </c>
      <c r="I13" s="27" t="s">
        <v>126</v>
      </c>
      <c r="J13" s="40">
        <v>11</v>
      </c>
      <c r="K13" s="15" t="s">
        <v>132</v>
      </c>
      <c r="L13" s="16">
        <v>4</v>
      </c>
      <c r="M13" s="16">
        <v>0</v>
      </c>
      <c r="N13" s="16">
        <f>SUM(L13:M13)</f>
        <v>4</v>
      </c>
      <c r="O13" s="43">
        <f>N13*100/32</f>
        <v>12.5</v>
      </c>
      <c r="P13" s="35" t="s">
        <v>142</v>
      </c>
    </row>
    <row r="14" spans="1:16">
      <c r="B14" s="10"/>
      <c r="C14" s="32"/>
      <c r="D14" s="32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2"/>
    </row>
    <row r="15" spans="1:16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2"/>
    </row>
    <row r="16" spans="1:16">
      <c r="B16" s="10"/>
      <c r="C16" s="10"/>
      <c r="D16" s="10"/>
      <c r="E16" s="10"/>
      <c r="F16" s="10"/>
      <c r="J16" s="10"/>
      <c r="K16" s="10"/>
      <c r="L16" s="10"/>
      <c r="M16" s="10"/>
      <c r="N16" s="10"/>
      <c r="O16" s="10"/>
      <c r="P16" s="12"/>
    </row>
    <row r="17" spans="2:16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</row>
    <row r="18" spans="2:16" ht="15">
      <c r="B18" s="10"/>
      <c r="C18" s="10"/>
      <c r="D18" s="10"/>
      <c r="E18" s="10"/>
      <c r="F18" s="10"/>
      <c r="G18" s="17"/>
      <c r="H18" s="17"/>
      <c r="I18" s="17"/>
      <c r="J18" s="10"/>
      <c r="K18" s="10"/>
      <c r="L18" s="10"/>
      <c r="M18" s="10"/>
      <c r="N18" s="10"/>
      <c r="O18" s="10"/>
      <c r="P18" s="12"/>
    </row>
    <row r="19" spans="2:16" ht="15">
      <c r="B19" s="10"/>
      <c r="C19" s="10"/>
      <c r="D19" s="10"/>
      <c r="E19" s="10"/>
      <c r="F19" s="10"/>
      <c r="G19" s="17"/>
      <c r="H19" s="17"/>
      <c r="I19" s="17"/>
      <c r="J19" s="10"/>
      <c r="K19" s="10"/>
      <c r="L19" s="10"/>
      <c r="M19" s="10"/>
      <c r="N19" s="10"/>
      <c r="O19" s="10"/>
      <c r="P19" s="12"/>
    </row>
    <row r="20" spans="2:16" ht="15">
      <c r="B20" s="10"/>
      <c r="C20" s="10"/>
      <c r="D20" s="10"/>
      <c r="E20" s="10"/>
      <c r="F20" s="10"/>
      <c r="G20" s="17"/>
      <c r="H20" s="17"/>
      <c r="I20" s="17"/>
      <c r="J20" s="10"/>
      <c r="K20" s="10"/>
      <c r="L20" s="10"/>
      <c r="M20" s="10"/>
      <c r="N20" s="10"/>
      <c r="O20" s="10"/>
      <c r="P20" s="12"/>
    </row>
    <row r="21" spans="2:16">
      <c r="B21" s="10"/>
      <c r="C21" s="10"/>
      <c r="D21" s="10"/>
      <c r="E21" s="10"/>
      <c r="F21" s="10"/>
      <c r="J21" s="10"/>
      <c r="K21" s="10"/>
      <c r="L21" s="10"/>
      <c r="M21" s="10"/>
      <c r="N21" s="10"/>
      <c r="O21" s="10"/>
      <c r="P21" s="12"/>
    </row>
    <row r="22" spans="2:16">
      <c r="B22" s="10"/>
      <c r="C22" s="10"/>
      <c r="D22" s="10"/>
      <c r="E22" s="10"/>
      <c r="F22" s="10"/>
      <c r="J22" s="10"/>
      <c r="K22" s="10"/>
      <c r="L22" s="10"/>
      <c r="M22" s="10"/>
      <c r="N22" s="10"/>
      <c r="O22" s="10"/>
      <c r="P22" s="12"/>
    </row>
    <row r="23" spans="2:16">
      <c r="B23" s="10"/>
      <c r="C23" s="10"/>
      <c r="D23" s="10"/>
      <c r="E23" s="10"/>
      <c r="F23" s="10"/>
      <c r="J23" s="10"/>
      <c r="K23" s="10"/>
      <c r="L23" s="10"/>
      <c r="M23" s="10"/>
      <c r="N23" s="10"/>
      <c r="O23" s="10"/>
      <c r="P23" s="12"/>
    </row>
    <row r="24" spans="2:16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2"/>
    </row>
    <row r="25" spans="2:16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</row>
    <row r="26" spans="2:16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2"/>
    </row>
    <row r="27" spans="2:16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2"/>
    </row>
    <row r="28" spans="2:16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2"/>
    </row>
    <row r="29" spans="2:16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2"/>
    </row>
    <row r="30" spans="2:16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2"/>
    </row>
    <row r="31" spans="2:16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2"/>
    </row>
    <row r="32" spans="2:16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2"/>
    </row>
    <row r="33" spans="2:16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2"/>
    </row>
    <row r="34" spans="2:16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2"/>
    </row>
    <row r="35" spans="2:16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2"/>
    </row>
    <row r="36" spans="2:16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2"/>
    </row>
    <row r="37" spans="2:16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2"/>
    </row>
    <row r="38" spans="2:16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2"/>
    </row>
    <row r="39" spans="2:16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2"/>
    </row>
    <row r="40" spans="2:16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2"/>
    </row>
    <row r="41" spans="2:16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2"/>
    </row>
    <row r="42" spans="2:16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2"/>
    </row>
    <row r="43" spans="2:16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2"/>
    </row>
    <row r="44" spans="2:16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2"/>
    </row>
    <row r="45" spans="2:16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2"/>
    </row>
    <row r="46" spans="2:16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2"/>
    </row>
    <row r="47" spans="2:16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2"/>
    </row>
    <row r="48" spans="2:16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2"/>
    </row>
    <row r="49" spans="2:16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2"/>
    </row>
    <row r="50" spans="2:16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2"/>
    </row>
    <row r="51" spans="2:16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2"/>
    </row>
    <row r="52" spans="2:16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2"/>
    </row>
    <row r="53" spans="2:16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2"/>
    </row>
    <row r="54" spans="2:16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2"/>
    </row>
    <row r="55" spans="2:16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2"/>
    </row>
    <row r="56" spans="2:16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2"/>
    </row>
    <row r="57" spans="2:16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2"/>
    </row>
    <row r="58" spans="2:16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2"/>
    </row>
    <row r="59" spans="2:16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2"/>
    </row>
    <row r="60" spans="2:16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2"/>
    </row>
    <row r="61" spans="2:16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2"/>
    </row>
    <row r="62" spans="2:16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2"/>
    </row>
    <row r="63" spans="2:16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2"/>
    </row>
    <row r="64" spans="2:16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2"/>
    </row>
    <row r="65" spans="2:16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2"/>
    </row>
    <row r="66" spans="2:16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2"/>
    </row>
    <row r="67" spans="2:16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2"/>
    </row>
    <row r="68" spans="2:16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2"/>
    </row>
    <row r="69" spans="2:16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2"/>
    </row>
    <row r="70" spans="2:16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2"/>
    </row>
    <row r="71" spans="2:16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2"/>
    </row>
    <row r="72" spans="2:16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2"/>
    </row>
    <row r="73" spans="2:16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2"/>
    </row>
    <row r="74" spans="2:16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2"/>
    </row>
    <row r="75" spans="2:16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2"/>
    </row>
    <row r="76" spans="2:16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2"/>
    </row>
    <row r="77" spans="2:16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2"/>
    </row>
    <row r="78" spans="2:16"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2"/>
    </row>
    <row r="79" spans="2:16"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2"/>
    </row>
    <row r="80" spans="2:16"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2"/>
    </row>
    <row r="81" spans="2:16"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2"/>
    </row>
    <row r="82" spans="2:16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2"/>
    </row>
    <row r="83" spans="2:16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2"/>
    </row>
    <row r="84" spans="2:16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2"/>
    </row>
    <row r="85" spans="2:16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2"/>
    </row>
    <row r="86" spans="2:16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2"/>
    </row>
    <row r="87" spans="2:16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2"/>
    </row>
    <row r="88" spans="2:16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2"/>
    </row>
    <row r="89" spans="2:16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2"/>
    </row>
    <row r="90" spans="2:16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2"/>
    </row>
    <row r="91" spans="2:16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2"/>
    </row>
    <row r="92" spans="2:16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2"/>
    </row>
    <row r="93" spans="2:16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2"/>
    </row>
    <row r="94" spans="2:16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2"/>
    </row>
    <row r="95" spans="2:16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2"/>
    </row>
    <row r="96" spans="2:16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2"/>
    </row>
    <row r="97" spans="2:16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2"/>
    </row>
    <row r="98" spans="2:16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2"/>
    </row>
    <row r="99" spans="2:16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2"/>
    </row>
    <row r="100" spans="2:16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2"/>
    </row>
    <row r="101" spans="2:16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2"/>
    </row>
    <row r="102" spans="2:16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2"/>
    </row>
    <row r="103" spans="2:16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2"/>
    </row>
    <row r="104" spans="2:16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2"/>
    </row>
    <row r="105" spans="2:16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2"/>
    </row>
    <row r="106" spans="2:16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2"/>
    </row>
    <row r="107" spans="2:16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2"/>
    </row>
    <row r="108" spans="2:16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2"/>
    </row>
    <row r="109" spans="2:16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2"/>
    </row>
    <row r="110" spans="2:16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2"/>
    </row>
    <row r="111" spans="2:16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2"/>
    </row>
    <row r="112" spans="2:16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2"/>
    </row>
    <row r="113" spans="2:16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2"/>
    </row>
    <row r="114" spans="2:16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2"/>
    </row>
    <row r="115" spans="2:16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2"/>
    </row>
    <row r="116" spans="2:16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2"/>
    </row>
    <row r="117" spans="2:16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2"/>
    </row>
    <row r="118" spans="2:16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2"/>
    </row>
    <row r="119" spans="2:16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2"/>
    </row>
    <row r="120" spans="2:16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2"/>
    </row>
    <row r="121" spans="2:16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2"/>
    </row>
    <row r="122" spans="2:16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2"/>
    </row>
    <row r="123" spans="2:16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2"/>
    </row>
    <row r="124" spans="2:16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2"/>
    </row>
    <row r="125" spans="2:16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2"/>
    </row>
    <row r="126" spans="2:16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2"/>
    </row>
    <row r="127" spans="2:16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2"/>
    </row>
    <row r="128" spans="2:16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2"/>
    </row>
    <row r="129" spans="2:16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2"/>
    </row>
    <row r="130" spans="2:16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2"/>
    </row>
    <row r="131" spans="2:16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2"/>
    </row>
    <row r="132" spans="2:16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2"/>
    </row>
    <row r="133" spans="2:16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2"/>
    </row>
    <row r="134" spans="2:16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2"/>
    </row>
    <row r="135" spans="2:16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2"/>
    </row>
    <row r="136" spans="2:16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2"/>
    </row>
    <row r="137" spans="2:16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2"/>
    </row>
    <row r="138" spans="2:16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2"/>
    </row>
    <row r="139" spans="2:16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2"/>
    </row>
    <row r="140" spans="2:16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2"/>
    </row>
    <row r="141" spans="2:16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2"/>
    </row>
    <row r="142" spans="2:16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2"/>
    </row>
    <row r="143" spans="2:16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2"/>
    </row>
    <row r="144" spans="2:16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2"/>
    </row>
    <row r="145" spans="2:16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2"/>
    </row>
    <row r="146" spans="2:16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2"/>
    </row>
    <row r="147" spans="2:16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2"/>
    </row>
    <row r="148" spans="2:16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2"/>
    </row>
    <row r="149" spans="2:16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2"/>
    </row>
    <row r="150" spans="2:16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2"/>
    </row>
    <row r="151" spans="2:16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2"/>
    </row>
    <row r="152" spans="2:16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2"/>
    </row>
    <row r="153" spans="2:16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2"/>
    </row>
    <row r="154" spans="2:16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2"/>
    </row>
    <row r="155" spans="2:16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2"/>
    </row>
    <row r="156" spans="2:16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2"/>
    </row>
    <row r="157" spans="2:16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2"/>
    </row>
    <row r="158" spans="2:16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2"/>
    </row>
    <row r="159" spans="2:16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2"/>
    </row>
    <row r="160" spans="2:16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2"/>
    </row>
    <row r="161" spans="2:16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2"/>
    </row>
    <row r="162" spans="2:16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2"/>
    </row>
    <row r="163" spans="2:16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2"/>
    </row>
    <row r="164" spans="2:16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2"/>
    </row>
  </sheetData>
  <sheetProtection formatCells="0" formatColumns="0" formatRows="0" sort="0"/>
  <sortState ref="A10:P13">
    <sortCondition descending="1" ref="N10:N13"/>
  </sortState>
  <dataConsolidate/>
  <mergeCells count="2">
    <mergeCell ref="A1:P1"/>
    <mergeCell ref="B6:C6"/>
  </mergeCells>
  <phoneticPr fontId="18" type="noConversion"/>
  <dataValidations count="5">
    <dataValidation type="list" allowBlank="1" showInputMessage="1" showErrorMessage="1" sqref="K8:K13">
      <formula1>type</formula1>
    </dataValidation>
    <dataValidation type="list" allowBlank="1" showInputMessage="1" showErrorMessage="1" sqref="F8:F9">
      <formula1>sex</formula1>
    </dataValidation>
    <dataValidation type="list" allowBlank="1" showInputMessage="1" showErrorMessage="1" sqref="D3">
      <formula1>discipline</formula1>
    </dataValidation>
    <dataValidation type="list" allowBlank="1" showInputMessage="1" showErrorMessage="1" sqref="D2">
      <formula1>region</formula1>
    </dataValidation>
    <dataValidation type="list" allowBlank="1" showInputMessage="1" showErrorMessage="1" sqref="I8:I13">
      <formula1>rf</formula1>
    </dataValidation>
  </dataValidations>
  <printOptions horizontalCentered="1" verticalCentered="1"/>
  <pageMargins left="0.19685039370078741" right="0.19685039370078741" top="0.19685039370078741" bottom="0.19685039370078741" header="0" footer="0"/>
  <pageSetup paperSize="9" scale="6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R64"/>
  <sheetViews>
    <sheetView zoomScale="80" zoomScaleNormal="80" workbookViewId="0">
      <selection activeCell="H17" sqref="H17:H18"/>
    </sheetView>
  </sheetViews>
  <sheetFormatPr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10.85546875" bestFit="1" customWidth="1"/>
    <col min="12" max="12" width="24.85546875" customWidth="1"/>
    <col min="14" max="14" width="36.7109375" bestFit="1" customWidth="1"/>
    <col min="16" max="16" width="43.5703125" bestFit="1" customWidth="1"/>
    <col min="18" max="18" width="22.7109375" customWidth="1"/>
  </cols>
  <sheetData>
    <row r="1" spans="2:18">
      <c r="F1" s="3"/>
      <c r="G1" s="3"/>
    </row>
    <row r="2" spans="2:18" ht="13.5" thickBot="1">
      <c r="F2" s="3"/>
      <c r="G2" s="3"/>
    </row>
    <row r="3" spans="2:18" s="5" customFormat="1" ht="26.25" thickBot="1">
      <c r="B3" s="6" t="s">
        <v>5</v>
      </c>
      <c r="D3" s="7" t="s">
        <v>4</v>
      </c>
      <c r="F3" s="7" t="s">
        <v>11</v>
      </c>
      <c r="G3" s="8"/>
      <c r="H3" s="7" t="s">
        <v>12</v>
      </c>
      <c r="J3" s="7" t="s">
        <v>110</v>
      </c>
      <c r="L3" s="6" t="s">
        <v>5</v>
      </c>
      <c r="N3" s="6" t="s">
        <v>18</v>
      </c>
      <c r="P3" s="6" t="s">
        <v>81</v>
      </c>
      <c r="R3" s="7" t="s">
        <v>101</v>
      </c>
    </row>
    <row r="4" spans="2:18">
      <c r="B4" s="1">
        <v>5</v>
      </c>
      <c r="D4" s="1" t="s">
        <v>17</v>
      </c>
      <c r="F4" s="4" t="s">
        <v>13</v>
      </c>
      <c r="G4" s="3"/>
      <c r="H4" s="1" t="s">
        <v>15</v>
      </c>
      <c r="J4" s="1" t="s">
        <v>15</v>
      </c>
      <c r="L4" s="1">
        <v>9</v>
      </c>
      <c r="N4" s="1" t="s">
        <v>80</v>
      </c>
      <c r="P4" s="1" t="s">
        <v>82</v>
      </c>
      <c r="R4" s="1"/>
    </row>
    <row r="5" spans="2:18" ht="13.5" thickBot="1">
      <c r="B5" s="1">
        <v>6</v>
      </c>
      <c r="D5" s="1" t="s">
        <v>9</v>
      </c>
      <c r="F5" s="2" t="s">
        <v>14</v>
      </c>
      <c r="G5" s="3"/>
      <c r="H5" s="2" t="s">
        <v>16</v>
      </c>
      <c r="J5" s="2" t="s">
        <v>16</v>
      </c>
      <c r="L5" s="1">
        <v>10</v>
      </c>
      <c r="N5" s="1" t="s">
        <v>79</v>
      </c>
      <c r="P5" s="1" t="s">
        <v>83</v>
      </c>
      <c r="R5" s="1" t="s">
        <v>15</v>
      </c>
    </row>
    <row r="6" spans="2:18" ht="13.5" thickBot="1">
      <c r="B6" s="1">
        <v>7</v>
      </c>
      <c r="D6" s="2" t="s">
        <v>10</v>
      </c>
      <c r="G6" s="3"/>
      <c r="L6" s="2">
        <v>11</v>
      </c>
      <c r="N6" s="1" t="s">
        <v>78</v>
      </c>
      <c r="P6" s="1" t="s">
        <v>84</v>
      </c>
      <c r="R6" s="2" t="s">
        <v>16</v>
      </c>
    </row>
    <row r="7" spans="2:18">
      <c r="B7" s="1">
        <v>8</v>
      </c>
      <c r="D7" s="9"/>
      <c r="F7" s="3"/>
      <c r="G7" s="3"/>
      <c r="N7" s="1" t="s">
        <v>77</v>
      </c>
      <c r="P7" s="1" t="s">
        <v>85</v>
      </c>
    </row>
    <row r="8" spans="2:18">
      <c r="B8" s="1">
        <v>9</v>
      </c>
      <c r="N8" s="1" t="s">
        <v>76</v>
      </c>
      <c r="P8" s="1" t="s">
        <v>86</v>
      </c>
    </row>
    <row r="9" spans="2:18">
      <c r="B9" s="1">
        <v>10</v>
      </c>
      <c r="N9" s="1" t="s">
        <v>75</v>
      </c>
      <c r="P9" s="1" t="s">
        <v>105</v>
      </c>
    </row>
    <row r="10" spans="2:18" ht="13.5" thickBot="1">
      <c r="B10" s="2">
        <v>11</v>
      </c>
      <c r="N10" s="1" t="s">
        <v>74</v>
      </c>
      <c r="P10" s="13" t="s">
        <v>106</v>
      </c>
    </row>
    <row r="11" spans="2:18">
      <c r="N11" s="1" t="s">
        <v>73</v>
      </c>
      <c r="P11" s="1" t="s">
        <v>87</v>
      </c>
    </row>
    <row r="12" spans="2:18">
      <c r="N12" s="1" t="s">
        <v>103</v>
      </c>
      <c r="P12" s="1" t="s">
        <v>107</v>
      </c>
    </row>
    <row r="13" spans="2:18">
      <c r="N13" s="1" t="s">
        <v>72</v>
      </c>
      <c r="P13" s="1" t="s">
        <v>108</v>
      </c>
    </row>
    <row r="14" spans="2:18">
      <c r="N14" s="1" t="s">
        <v>71</v>
      </c>
      <c r="P14" s="1" t="s">
        <v>88</v>
      </c>
    </row>
    <row r="15" spans="2:18">
      <c r="N15" s="1" t="s">
        <v>70</v>
      </c>
      <c r="P15" s="1" t="s">
        <v>89</v>
      </c>
    </row>
    <row r="16" spans="2:18">
      <c r="N16" s="1" t="s">
        <v>69</v>
      </c>
      <c r="P16" s="1" t="s">
        <v>90</v>
      </c>
    </row>
    <row r="17" spans="14:16">
      <c r="N17" s="1" t="s">
        <v>68</v>
      </c>
      <c r="P17" s="1" t="s">
        <v>91</v>
      </c>
    </row>
    <row r="18" spans="14:16">
      <c r="N18" s="1" t="s">
        <v>67</v>
      </c>
      <c r="P18" s="1" t="s">
        <v>109</v>
      </c>
    </row>
    <row r="19" spans="14:16">
      <c r="N19" s="1" t="s">
        <v>66</v>
      </c>
      <c r="P19" s="1" t="s">
        <v>92</v>
      </c>
    </row>
    <row r="20" spans="14:16">
      <c r="N20" s="1" t="s">
        <v>65</v>
      </c>
      <c r="P20" s="1" t="s">
        <v>93</v>
      </c>
    </row>
    <row r="21" spans="14:16">
      <c r="N21" s="1" t="s">
        <v>64</v>
      </c>
      <c r="P21" s="1" t="s">
        <v>94</v>
      </c>
    </row>
    <row r="22" spans="14:16">
      <c r="N22" s="1" t="s">
        <v>63</v>
      </c>
      <c r="P22" s="1" t="s">
        <v>95</v>
      </c>
    </row>
    <row r="23" spans="14:16">
      <c r="N23" s="1" t="s">
        <v>62</v>
      </c>
      <c r="P23" s="1" t="s">
        <v>96</v>
      </c>
    </row>
    <row r="24" spans="14:16">
      <c r="N24" s="1" t="s">
        <v>61</v>
      </c>
      <c r="P24" s="1" t="s">
        <v>97</v>
      </c>
    </row>
    <row r="25" spans="14:16">
      <c r="N25" s="1" t="s">
        <v>60</v>
      </c>
      <c r="P25" s="1" t="s">
        <v>98</v>
      </c>
    </row>
    <row r="26" spans="14:16">
      <c r="N26" s="1" t="s">
        <v>59</v>
      </c>
      <c r="P26" s="1" t="s">
        <v>99</v>
      </c>
    </row>
    <row r="27" spans="14:16" ht="13.5" thickBot="1">
      <c r="N27" s="1" t="s">
        <v>58</v>
      </c>
      <c r="P27" s="2" t="s">
        <v>100</v>
      </c>
    </row>
    <row r="28" spans="14:16">
      <c r="N28" s="1" t="s">
        <v>57</v>
      </c>
    </row>
    <row r="29" spans="14:16">
      <c r="N29" s="1" t="s">
        <v>56</v>
      </c>
    </row>
    <row r="30" spans="14:16">
      <c r="N30" s="1" t="s">
        <v>55</v>
      </c>
    </row>
    <row r="31" spans="14:16">
      <c r="N31" s="1" t="s">
        <v>54</v>
      </c>
    </row>
    <row r="32" spans="14:16">
      <c r="N32" s="1" t="s">
        <v>104</v>
      </c>
    </row>
    <row r="33" spans="14:14">
      <c r="N33" s="1" t="s">
        <v>53</v>
      </c>
    </row>
    <row r="34" spans="14:14">
      <c r="N34" s="1" t="s">
        <v>52</v>
      </c>
    </row>
    <row r="35" spans="14:14">
      <c r="N35" s="1" t="s">
        <v>51</v>
      </c>
    </row>
    <row r="36" spans="14:14">
      <c r="N36" s="1" t="s">
        <v>50</v>
      </c>
    </row>
    <row r="37" spans="14:14">
      <c r="N37" s="1" t="s">
        <v>49</v>
      </c>
    </row>
    <row r="38" spans="14:14">
      <c r="N38" s="1" t="s">
        <v>48</v>
      </c>
    </row>
    <row r="39" spans="14:14">
      <c r="N39" s="1" t="s">
        <v>47</v>
      </c>
    </row>
    <row r="40" spans="14:14">
      <c r="N40" s="1" t="s">
        <v>46</v>
      </c>
    </row>
    <row r="41" spans="14:14">
      <c r="N41" s="1" t="s">
        <v>45</v>
      </c>
    </row>
    <row r="42" spans="14:14">
      <c r="N42" s="1" t="s">
        <v>44</v>
      </c>
    </row>
    <row r="43" spans="14:14">
      <c r="N43" s="1" t="s">
        <v>43</v>
      </c>
    </row>
    <row r="44" spans="14:14">
      <c r="N44" s="1" t="s">
        <v>42</v>
      </c>
    </row>
    <row r="45" spans="14:14">
      <c r="N45" s="1" t="s">
        <v>41</v>
      </c>
    </row>
    <row r="46" spans="14:14">
      <c r="N46" s="1" t="s">
        <v>40</v>
      </c>
    </row>
    <row r="47" spans="14:14">
      <c r="N47" s="1" t="s">
        <v>39</v>
      </c>
    </row>
    <row r="48" spans="14:14">
      <c r="N48" s="1" t="s">
        <v>38</v>
      </c>
    </row>
    <row r="49" spans="14:14">
      <c r="N49" s="1" t="s">
        <v>37</v>
      </c>
    </row>
    <row r="50" spans="14:14">
      <c r="N50" s="1" t="s">
        <v>36</v>
      </c>
    </row>
    <row r="51" spans="14:14">
      <c r="N51" s="1" t="s">
        <v>35</v>
      </c>
    </row>
    <row r="52" spans="14:14">
      <c r="N52" s="1" t="s">
        <v>34</v>
      </c>
    </row>
    <row r="53" spans="14:14">
      <c r="N53" s="1" t="s">
        <v>33</v>
      </c>
    </row>
    <row r="54" spans="14:14">
      <c r="N54" s="1" t="s">
        <v>32</v>
      </c>
    </row>
    <row r="55" spans="14:14">
      <c r="N55" s="1" t="s">
        <v>31</v>
      </c>
    </row>
    <row r="56" spans="14:14">
      <c r="N56" s="1" t="s">
        <v>30</v>
      </c>
    </row>
    <row r="57" spans="14:14">
      <c r="N57" s="1" t="s">
        <v>29</v>
      </c>
    </row>
    <row r="58" spans="14:14">
      <c r="N58" s="1" t="s">
        <v>28</v>
      </c>
    </row>
    <row r="59" spans="14:14">
      <c r="N59" s="1" t="s">
        <v>27</v>
      </c>
    </row>
    <row r="60" spans="14:14">
      <c r="N60" s="1" t="s">
        <v>26</v>
      </c>
    </row>
    <row r="61" spans="14:14">
      <c r="N61" s="1" t="s">
        <v>25</v>
      </c>
    </row>
    <row r="62" spans="14:14">
      <c r="N62" s="1" t="s">
        <v>24</v>
      </c>
    </row>
    <row r="63" spans="14:14">
      <c r="N63" s="1" t="s">
        <v>23</v>
      </c>
    </row>
    <row r="64" spans="14:14" ht="13.5" thickBot="1">
      <c r="N64" s="2" t="s">
        <v>22</v>
      </c>
    </row>
  </sheetData>
  <phoneticPr fontId="18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10</vt:i4>
      </vt:variant>
    </vt:vector>
  </HeadingPairs>
  <TitlesOfParts>
    <vt:vector size="12" baseType="lpstr">
      <vt:lpstr>Протокол</vt:lpstr>
      <vt:lpstr>Лист2</vt:lpstr>
      <vt:lpstr>discipline</vt:lpstr>
      <vt:lpstr>level</vt:lpstr>
      <vt:lpstr>municipal</vt:lpstr>
      <vt:lpstr>ovz</vt:lpstr>
      <vt:lpstr>region</vt:lpstr>
      <vt:lpstr>rf</vt:lpstr>
      <vt:lpstr>sex</vt:lpstr>
      <vt:lpstr>t_class</vt:lpstr>
      <vt:lpstr>type</vt:lpstr>
      <vt:lpstr>work</vt:lpstr>
    </vt:vector>
  </TitlesOfParts>
  <Company>users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Марина</cp:lastModifiedBy>
  <cp:lastPrinted>2019-10-04T04:10:58Z</cp:lastPrinted>
  <dcterms:created xsi:type="dcterms:W3CDTF">2011-01-26T13:35:26Z</dcterms:created>
  <dcterms:modified xsi:type="dcterms:W3CDTF">2019-10-08T01:57:33Z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