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'Протокол'!$A$1:$P$50</definedName>
  </definedNames>
  <calcPr fullCalcOnLoad="1"/>
</workbook>
</file>

<file path=xl/sharedStrings.xml><?xml version="1.0" encoding="utf-8"?>
<sst xmlns="http://schemas.openxmlformats.org/spreadsheetml/2006/main" count="479" uniqueCount="241">
  <si>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</si>
  <si>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</si>
  <si>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</si>
  <si>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</si>
  <si>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</si>
  <si>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</si>
  <si>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</si>
  <si>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</si>
  <si>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</si>
  <si>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</si>
  <si>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</si>
  <si>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</si>
  <si>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</si>
  <si>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</si>
  <si>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</si>
  <si>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</si>
  <si>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</si>
  <si>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</si>
  <si>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</si>
  <si>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</si>
  <si>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</si>
  <si>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</si>
  <si>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</si>
  <si>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</si>
  <si>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</si>
  <si>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</si>
  <si>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</si>
  <si>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</si>
  <si>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</si>
  <si>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</si>
  <si>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</si>
  <si>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</si>
  <si>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</si>
  <si>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</si>
  <si>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</si>
  <si>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</si>
  <si>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</si>
  <si>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</si>
  <si>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</si>
  <si>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</si>
  <si>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</si>
  <si>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</si>
  <si>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</si>
  <si>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</si>
  <si>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</si>
  <si>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</si>
  <si>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</si>
  <si>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</si>
  <si>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</si>
  <si>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</si>
  <si>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</si>
  <si>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</si>
  <si>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</si>
  <si>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</si>
  <si>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</si>
  <si>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</si>
  <si>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</si>
  <si>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</si>
  <si>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</si>
  <si>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</si>
  <si>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</si>
  <si>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</si>
  <si>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</si>
  <si>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</si>
  <si>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</si>
  <si>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</si>
  <si>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</si>
  <si>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</si>
  <si>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</si>
  <si>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</si>
  <si>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</si>
  <si>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</si>
  <si>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</si>
  <si>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</si>
  <si>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</si>
  <si>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</si>
  <si>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</si>
  <si>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</si>
  <si>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</si>
  <si>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</si>
  <si>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</si>
  <si>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</si>
  <si>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</si>
  <si>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</si>
  <si>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</si>
  <si>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</si>
  <si>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</si>
  <si>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</si>
  <si>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</si>
  <si>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</si>
  <si>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</si>
  <si>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</si>
  <si>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</si>
  <si>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</si>
  <si>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</si>
  <si>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</si>
  <si>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</si>
  <si>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</si>
  <si>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</si>
  <si>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</si>
  <si>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</si>
  <si>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</si>
  <si>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</si>
  <si>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</si>
  <si>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</si>
  <si>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</si>
  <si>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</si>
  <si>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</si>
  <si>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</si>
  <si>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</si>
  <si>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</si>
  <si>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</si>
  <si>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</si>
  <si>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</si>
  <si>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</si>
  <si>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</si>
  <si>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</si>
  <si>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</si>
  <si>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</si>
  <si>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</si>
  <si>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</si>
  <si>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</si>
  <si>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</si>
  <si>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</si>
  <si>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</si>
  <si>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</si>
  <si>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</si>
  <si>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</si>
  <si>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</si>
  <si>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Иванович</t>
  </si>
  <si>
    <t>м</t>
  </si>
  <si>
    <t>победитель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</si>
  <si>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</si>
  <si>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</si>
  <si>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Юсупова</t>
  </si>
  <si>
    <t>Альфия</t>
  </si>
  <si>
    <t>Руслановна</t>
  </si>
  <si>
    <t>ж</t>
  </si>
  <si>
    <t>Шагиахметова Елена Михайловна</t>
  </si>
  <si>
    <t>Шахгелдиев</t>
  </si>
  <si>
    <t>Сейд</t>
  </si>
  <si>
    <t>да</t>
  </si>
  <si>
    <t>Платонова</t>
  </si>
  <si>
    <t xml:space="preserve">Полина </t>
  </si>
  <si>
    <t>Романовна</t>
  </si>
  <si>
    <t>Петриченко</t>
  </si>
  <si>
    <t>Дарья</t>
  </si>
  <si>
    <t>Сергеевна</t>
  </si>
  <si>
    <t>Пономаренко</t>
  </si>
  <si>
    <t xml:space="preserve">Анна </t>
  </si>
  <si>
    <t>Викторовна</t>
  </si>
  <si>
    <t>Миллер</t>
  </si>
  <si>
    <t>Екатерина</t>
  </si>
  <si>
    <t>Александровна</t>
  </si>
  <si>
    <t>Мусаев</t>
  </si>
  <si>
    <t>Азамат</t>
  </si>
  <si>
    <t>Максатбекович</t>
  </si>
  <si>
    <t>Чойна</t>
  </si>
  <si>
    <t>Михаил</t>
  </si>
  <si>
    <t>Александрович</t>
  </si>
  <si>
    <t>Бердников</t>
  </si>
  <si>
    <t>Даниил</t>
  </si>
  <si>
    <t>Валерьевич</t>
  </si>
  <si>
    <t>Воробьев</t>
  </si>
  <si>
    <t>Дмитрий</t>
  </si>
  <si>
    <t>Рылов</t>
  </si>
  <si>
    <t>Николай</t>
  </si>
  <si>
    <t>Владимирович</t>
  </si>
  <si>
    <t>Агаев</t>
  </si>
  <si>
    <t>Низами</t>
  </si>
  <si>
    <t>Низамиддинович</t>
  </si>
  <si>
    <t>Мордвинов</t>
  </si>
  <si>
    <t>Сергей</t>
  </si>
  <si>
    <t>Николаев</t>
  </si>
  <si>
    <t>Никита</t>
  </si>
  <si>
    <t>Артемович</t>
  </si>
  <si>
    <t>Саломатова</t>
  </si>
  <si>
    <t>Ульяна</t>
  </si>
  <si>
    <t>Шарапов</t>
  </si>
  <si>
    <t>Тимур</t>
  </si>
  <si>
    <t>Юрьевич</t>
  </si>
  <si>
    <t>Холодков</t>
  </si>
  <si>
    <t>Максим</t>
  </si>
  <si>
    <t>Хохлова</t>
  </si>
  <si>
    <t>Карина</t>
  </si>
  <si>
    <t>Чебанаш</t>
  </si>
  <si>
    <t>Татьяна</t>
  </si>
  <si>
    <t>Юрьевна</t>
  </si>
  <si>
    <t>Горшков</t>
  </si>
  <si>
    <t xml:space="preserve">Илья </t>
  </si>
  <si>
    <t>Викторович</t>
  </si>
  <si>
    <t>Серова</t>
  </si>
  <si>
    <t>Павловна</t>
  </si>
  <si>
    <t>Бояршинов</t>
  </si>
  <si>
    <t>Александр</t>
  </si>
  <si>
    <t>Алексеевич</t>
  </si>
  <si>
    <t>Баланда</t>
  </si>
  <si>
    <t>Софья</t>
  </si>
  <si>
    <t>Андреевна</t>
  </si>
  <si>
    <t>Кирдянова</t>
  </si>
  <si>
    <t>Оксана</t>
  </si>
  <si>
    <t>Игоревна</t>
  </si>
  <si>
    <t xml:space="preserve">Айрапетян </t>
  </si>
  <si>
    <t>Давид</t>
  </si>
  <si>
    <t>Артакович</t>
  </si>
  <si>
    <t>Иптышев</t>
  </si>
  <si>
    <t>Андреевич</t>
  </si>
  <si>
    <t>Полянская</t>
  </si>
  <si>
    <t>Константиновна</t>
  </si>
  <si>
    <t>Краузе</t>
  </si>
  <si>
    <t>Елизавета</t>
  </si>
  <si>
    <t>Олеговна</t>
  </si>
  <si>
    <t>Трухин</t>
  </si>
  <si>
    <t>Евгеньевич</t>
  </si>
  <si>
    <t>Кольк</t>
  </si>
  <si>
    <t>Виталий</t>
  </si>
  <si>
    <t>Игоревич</t>
  </si>
  <si>
    <t>Олегович</t>
  </si>
  <si>
    <t>Смирнов</t>
  </si>
  <si>
    <t>Владислав</t>
  </si>
  <si>
    <t>Серба</t>
  </si>
  <si>
    <t xml:space="preserve">Белоус </t>
  </si>
  <si>
    <t>Иванова</t>
  </si>
  <si>
    <t>Елена</t>
  </si>
  <si>
    <t>Евгеньевна</t>
  </si>
  <si>
    <t>Сябрай</t>
  </si>
  <si>
    <t>Алина</t>
  </si>
  <si>
    <t>Молодовец</t>
  </si>
  <si>
    <t>Кристина</t>
  </si>
  <si>
    <t>Сорокин</t>
  </si>
  <si>
    <t>Передков</t>
  </si>
  <si>
    <t>Матвеевич</t>
  </si>
  <si>
    <t>Самошкин</t>
  </si>
  <si>
    <t>Матвей</t>
  </si>
  <si>
    <t>Сташенко</t>
  </si>
  <si>
    <t>Романович</t>
  </si>
  <si>
    <t>нет</t>
  </si>
  <si>
    <t>Акиф оглы</t>
  </si>
  <si>
    <t>ТМКОУ "Дудинская средняя школа №7"</t>
  </si>
  <si>
    <t>Бородина Елена Викторовна</t>
  </si>
  <si>
    <t>Божакин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</si>
</sst>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51</xdr:row>
      <xdr:rowOff>0</xdr:rowOff>
    </xdr:from>
    <xdr:to>
      <xdr:col>8</xdr:col>
      <xdr:colOff>781050</xdr:colOff>
      <xdr:row>57</xdr:row>
      <xdr:rowOff>180975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821400"/>
          <a:ext cx="6781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showGridLines="0" tabSelected="1" zoomScale="90" zoomScaleNormal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7.125" style="11" hidden="1" customWidth="1"/>
    <col min="2" max="2" width="6.00390625" style="11" customWidth="1"/>
    <col min="3" max="3" width="17.875" style="11" customWidth="1"/>
    <col min="4" max="4" width="13.875" style="11" customWidth="1"/>
    <col min="5" max="5" width="18.375" style="11" customWidth="1"/>
    <col min="6" max="6" width="7.00390625" style="53" customWidth="1"/>
    <col min="7" max="7" width="13.375" style="11" customWidth="1"/>
    <col min="8" max="8" width="8.25390625" style="11" customWidth="1"/>
    <col min="9" max="9" width="12.00390625" style="11" customWidth="1"/>
    <col min="10" max="10" width="9.375" style="11" customWidth="1"/>
    <col min="11" max="11" width="13.25390625" style="11" customWidth="1"/>
    <col min="12" max="12" width="10.125" style="11" customWidth="1"/>
    <col min="13" max="13" width="10.375" style="1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59" t="s">
        <v>133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8.75">
      <c r="A2" s="55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5">
      <c r="A3" s="24"/>
      <c r="B3" s="25"/>
      <c r="C3" s="41" t="s">
        <v>7</v>
      </c>
      <c r="D3" s="25" t="s">
        <v>30</v>
      </c>
      <c r="E3" s="25"/>
      <c r="F3" s="46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5">
      <c r="A4" s="24"/>
      <c r="B4" s="25"/>
      <c r="C4" s="41" t="s">
        <v>6</v>
      </c>
      <c r="D4" s="42" t="s">
        <v>85</v>
      </c>
      <c r="E4" s="25"/>
      <c r="F4" s="46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">
      <c r="A5" s="24"/>
      <c r="B5" s="25"/>
      <c r="C5" s="41" t="s">
        <v>8</v>
      </c>
      <c r="D5" s="43">
        <v>43745</v>
      </c>
      <c r="E5" s="25"/>
      <c r="F5" s="46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>
      <c r="A6" s="24"/>
      <c r="B6" s="25"/>
      <c r="C6" s="41" t="s">
        <v>20</v>
      </c>
      <c r="D6" s="42" t="s">
        <v>238</v>
      </c>
      <c r="E6" s="25"/>
      <c r="F6" s="46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36" customHeight="1">
      <c r="A7" s="27"/>
      <c r="B7" s="58" t="s">
        <v>21</v>
      </c>
      <c r="C7" s="58"/>
      <c r="D7" s="44" t="s">
        <v>239</v>
      </c>
      <c r="E7" s="45"/>
      <c r="F7" s="47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24" ht="52.5" customHeight="1">
      <c r="A8" s="31" t="s">
        <v>110</v>
      </c>
      <c r="B8" s="32" t="s">
        <v>112</v>
      </c>
      <c r="C8" s="33" t="s">
        <v>0</v>
      </c>
      <c r="D8" s="33" t="s">
        <v>1</v>
      </c>
      <c r="E8" s="33" t="s">
        <v>2</v>
      </c>
      <c r="F8" s="33" t="s">
        <v>11</v>
      </c>
      <c r="G8" s="33" t="s">
        <v>3</v>
      </c>
      <c r="H8" s="33" t="s">
        <v>109</v>
      </c>
      <c r="I8" s="33" t="s">
        <v>19</v>
      </c>
      <c r="J8" s="33" t="s">
        <v>5</v>
      </c>
      <c r="K8" s="33" t="s">
        <v>125</v>
      </c>
      <c r="L8" s="33" t="s">
        <v>127</v>
      </c>
      <c r="M8" s="33" t="s">
        <v>128</v>
      </c>
      <c r="N8" s="33" t="s">
        <v>113</v>
      </c>
      <c r="O8" s="33" t="s">
        <v>126</v>
      </c>
      <c r="P8" s="34" t="s">
        <v>132</v>
      </c>
      <c r="T8" s="25"/>
      <c r="U8" s="25"/>
      <c r="V8" s="25"/>
      <c r="W8" s="25"/>
      <c r="X8" s="25"/>
    </row>
    <row r="9" spans="1:16" s="30" customFormat="1" ht="30">
      <c r="A9" s="13" t="s">
        <v>123</v>
      </c>
      <c r="B9" s="35">
        <v>1</v>
      </c>
      <c r="C9" s="13" t="s">
        <v>139</v>
      </c>
      <c r="D9" s="13" t="s">
        <v>140</v>
      </c>
      <c r="E9" s="13" t="s">
        <v>237</v>
      </c>
      <c r="F9" s="23" t="s">
        <v>130</v>
      </c>
      <c r="G9" s="15">
        <v>39627</v>
      </c>
      <c r="H9" s="15" t="s">
        <v>236</v>
      </c>
      <c r="I9" s="36" t="s">
        <v>141</v>
      </c>
      <c r="J9" s="23">
        <v>5</v>
      </c>
      <c r="K9" s="35" t="s">
        <v>10</v>
      </c>
      <c r="L9" s="37">
        <v>10</v>
      </c>
      <c r="M9" s="37">
        <v>40</v>
      </c>
      <c r="N9" s="37">
        <f aca="true" t="shared" si="0" ref="N9:N50">SUM(L9:M9)</f>
        <v>50</v>
      </c>
      <c r="O9" s="54">
        <f aca="true" t="shared" si="1" ref="O9:O50">N9*100/100</f>
        <v>50</v>
      </c>
      <c r="P9" s="12" t="s">
        <v>138</v>
      </c>
    </row>
    <row r="10" spans="1:16" s="30" customFormat="1" ht="30">
      <c r="A10" s="13" t="s">
        <v>115</v>
      </c>
      <c r="B10" s="35">
        <f>B9+1</f>
        <v>2</v>
      </c>
      <c r="C10" s="16" t="s">
        <v>134</v>
      </c>
      <c r="D10" s="16" t="s">
        <v>135</v>
      </c>
      <c r="E10" s="16" t="s">
        <v>136</v>
      </c>
      <c r="F10" s="48" t="s">
        <v>137</v>
      </c>
      <c r="G10" s="17">
        <v>39591</v>
      </c>
      <c r="H10" s="17" t="s">
        <v>236</v>
      </c>
      <c r="I10" s="36" t="s">
        <v>15</v>
      </c>
      <c r="J10" s="23">
        <v>5</v>
      </c>
      <c r="K10" s="35" t="s">
        <v>17</v>
      </c>
      <c r="L10" s="37">
        <v>10</v>
      </c>
      <c r="M10" s="37">
        <v>12</v>
      </c>
      <c r="N10" s="37">
        <f t="shared" si="0"/>
        <v>22</v>
      </c>
      <c r="O10" s="54">
        <f t="shared" si="1"/>
        <v>22</v>
      </c>
      <c r="P10" s="12" t="s">
        <v>138</v>
      </c>
    </row>
    <row r="11" spans="1:16" s="30" customFormat="1" ht="30">
      <c r="A11" s="13" t="s">
        <v>122</v>
      </c>
      <c r="B11" s="35">
        <f aca="true" t="shared" si="2" ref="B11:B49">B10+1</f>
        <v>3</v>
      </c>
      <c r="C11" s="18" t="s">
        <v>142</v>
      </c>
      <c r="D11" s="18" t="s">
        <v>143</v>
      </c>
      <c r="E11" s="18" t="s">
        <v>144</v>
      </c>
      <c r="F11" s="49" t="s">
        <v>137</v>
      </c>
      <c r="G11" s="19">
        <v>39398</v>
      </c>
      <c r="H11" s="15" t="s">
        <v>236</v>
      </c>
      <c r="I11" s="36" t="s">
        <v>141</v>
      </c>
      <c r="J11" s="23">
        <v>6</v>
      </c>
      <c r="K11" s="35" t="s">
        <v>9</v>
      </c>
      <c r="L11" s="37">
        <v>24</v>
      </c>
      <c r="M11" s="37">
        <v>37</v>
      </c>
      <c r="N11" s="37">
        <f t="shared" si="0"/>
        <v>61</v>
      </c>
      <c r="O11" s="54">
        <f t="shared" si="1"/>
        <v>61</v>
      </c>
      <c r="P11" s="12" t="s">
        <v>138</v>
      </c>
    </row>
    <row r="12" spans="1:16" s="30" customFormat="1" ht="30">
      <c r="A12" s="13" t="s">
        <v>114</v>
      </c>
      <c r="B12" s="35">
        <f t="shared" si="2"/>
        <v>4</v>
      </c>
      <c r="C12" s="21" t="s">
        <v>145</v>
      </c>
      <c r="D12" s="12" t="s">
        <v>146</v>
      </c>
      <c r="E12" s="22" t="s">
        <v>147</v>
      </c>
      <c r="F12" s="23" t="s">
        <v>137</v>
      </c>
      <c r="G12" s="15">
        <v>39173</v>
      </c>
      <c r="H12" s="15" t="s">
        <v>236</v>
      </c>
      <c r="I12" s="36" t="s">
        <v>141</v>
      </c>
      <c r="J12" s="23">
        <v>6</v>
      </c>
      <c r="K12" s="35" t="s">
        <v>10</v>
      </c>
      <c r="L12" s="37">
        <v>14</v>
      </c>
      <c r="M12" s="37">
        <v>38</v>
      </c>
      <c r="N12" s="37">
        <f t="shared" si="0"/>
        <v>52</v>
      </c>
      <c r="O12" s="54">
        <f t="shared" si="1"/>
        <v>52</v>
      </c>
      <c r="P12" s="12" t="s">
        <v>138</v>
      </c>
    </row>
    <row r="13" spans="1:16" s="30" customFormat="1" ht="30">
      <c r="A13" s="13" t="s">
        <v>118</v>
      </c>
      <c r="B13" s="35">
        <f t="shared" si="2"/>
        <v>5</v>
      </c>
      <c r="C13" s="20" t="s">
        <v>154</v>
      </c>
      <c r="D13" s="20" t="s">
        <v>155</v>
      </c>
      <c r="E13" s="20" t="s">
        <v>156</v>
      </c>
      <c r="F13" s="50" t="s">
        <v>130</v>
      </c>
      <c r="G13" s="15">
        <v>39310</v>
      </c>
      <c r="H13" s="15" t="s">
        <v>236</v>
      </c>
      <c r="I13" s="36" t="s">
        <v>141</v>
      </c>
      <c r="J13" s="23">
        <v>6</v>
      </c>
      <c r="K13" s="35" t="s">
        <v>17</v>
      </c>
      <c r="L13" s="37">
        <v>17</v>
      </c>
      <c r="M13" s="37">
        <v>21</v>
      </c>
      <c r="N13" s="37">
        <f t="shared" si="0"/>
        <v>38</v>
      </c>
      <c r="O13" s="54">
        <f t="shared" si="1"/>
        <v>38</v>
      </c>
      <c r="P13" s="12" t="s">
        <v>138</v>
      </c>
    </row>
    <row r="14" spans="1:16" s="30" customFormat="1" ht="30">
      <c r="A14" s="13" t="s">
        <v>124</v>
      </c>
      <c r="B14" s="35">
        <f t="shared" si="2"/>
        <v>6</v>
      </c>
      <c r="C14" s="13" t="s">
        <v>151</v>
      </c>
      <c r="D14" s="13" t="s">
        <v>152</v>
      </c>
      <c r="E14" s="13" t="s">
        <v>153</v>
      </c>
      <c r="F14" s="23" t="s">
        <v>137</v>
      </c>
      <c r="G14" s="15">
        <v>39283</v>
      </c>
      <c r="H14" s="15" t="s">
        <v>236</v>
      </c>
      <c r="I14" s="36" t="s">
        <v>141</v>
      </c>
      <c r="J14" s="23">
        <v>6</v>
      </c>
      <c r="K14" s="35" t="s">
        <v>17</v>
      </c>
      <c r="L14" s="37">
        <v>9</v>
      </c>
      <c r="M14" s="37">
        <v>10</v>
      </c>
      <c r="N14" s="37">
        <f t="shared" si="0"/>
        <v>19</v>
      </c>
      <c r="O14" s="54">
        <f t="shared" si="1"/>
        <v>19</v>
      </c>
      <c r="P14" s="12" t="s">
        <v>138</v>
      </c>
    </row>
    <row r="15" spans="1:16" s="30" customFormat="1" ht="30">
      <c r="A15" s="13" t="s">
        <v>116</v>
      </c>
      <c r="B15" s="35">
        <f t="shared" si="2"/>
        <v>7</v>
      </c>
      <c r="C15" s="16" t="s">
        <v>148</v>
      </c>
      <c r="D15" s="16" t="s">
        <v>149</v>
      </c>
      <c r="E15" s="16" t="s">
        <v>150</v>
      </c>
      <c r="F15" s="48" t="s">
        <v>137</v>
      </c>
      <c r="G15" s="17">
        <v>39308</v>
      </c>
      <c r="H15" s="15" t="s">
        <v>236</v>
      </c>
      <c r="I15" s="36" t="s">
        <v>141</v>
      </c>
      <c r="J15" s="23">
        <v>6</v>
      </c>
      <c r="K15" s="35" t="s">
        <v>17</v>
      </c>
      <c r="L15" s="37">
        <v>8</v>
      </c>
      <c r="M15" s="37">
        <v>8</v>
      </c>
      <c r="N15" s="37">
        <f t="shared" si="0"/>
        <v>16</v>
      </c>
      <c r="O15" s="54">
        <f t="shared" si="1"/>
        <v>16</v>
      </c>
      <c r="P15" s="12" t="s">
        <v>138</v>
      </c>
    </row>
    <row r="16" spans="1:16" s="30" customFormat="1" ht="30">
      <c r="A16" s="13" t="s">
        <v>121</v>
      </c>
      <c r="B16" s="35">
        <f t="shared" si="2"/>
        <v>8</v>
      </c>
      <c r="C16" s="12" t="s">
        <v>165</v>
      </c>
      <c r="D16" s="12" t="s">
        <v>166</v>
      </c>
      <c r="E16" s="16" t="s">
        <v>167</v>
      </c>
      <c r="F16" s="48" t="s">
        <v>130</v>
      </c>
      <c r="G16" s="17">
        <v>38702</v>
      </c>
      <c r="H16" s="15" t="s">
        <v>236</v>
      </c>
      <c r="I16" s="36" t="s">
        <v>141</v>
      </c>
      <c r="J16" s="23">
        <v>7</v>
      </c>
      <c r="K16" s="35" t="s">
        <v>17</v>
      </c>
      <c r="L16" s="37">
        <v>21</v>
      </c>
      <c r="M16" s="37">
        <v>18</v>
      </c>
      <c r="N16" s="37">
        <f t="shared" si="0"/>
        <v>39</v>
      </c>
      <c r="O16" s="54">
        <f t="shared" si="1"/>
        <v>39</v>
      </c>
      <c r="P16" s="12" t="s">
        <v>138</v>
      </c>
    </row>
    <row r="17" spans="1:16" s="30" customFormat="1" ht="30">
      <c r="A17" s="13" t="s">
        <v>119</v>
      </c>
      <c r="B17" s="35">
        <f t="shared" si="2"/>
        <v>9</v>
      </c>
      <c r="C17" s="16" t="s">
        <v>157</v>
      </c>
      <c r="D17" s="12" t="s">
        <v>158</v>
      </c>
      <c r="E17" s="12" t="s">
        <v>159</v>
      </c>
      <c r="F17" s="51" t="s">
        <v>130</v>
      </c>
      <c r="G17" s="17">
        <v>38905</v>
      </c>
      <c r="H17" s="15" t="s">
        <v>236</v>
      </c>
      <c r="I17" s="36" t="s">
        <v>141</v>
      </c>
      <c r="J17" s="23">
        <v>7</v>
      </c>
      <c r="K17" s="35" t="s">
        <v>17</v>
      </c>
      <c r="L17" s="37">
        <v>22.5</v>
      </c>
      <c r="M17" s="37">
        <v>16</v>
      </c>
      <c r="N17" s="37">
        <f t="shared" si="0"/>
        <v>38.5</v>
      </c>
      <c r="O17" s="54">
        <f t="shared" si="1"/>
        <v>38.5</v>
      </c>
      <c r="P17" s="12" t="s">
        <v>138</v>
      </c>
    </row>
    <row r="18" spans="1:16" s="30" customFormat="1" ht="30">
      <c r="A18" s="13" t="s">
        <v>120</v>
      </c>
      <c r="B18" s="35">
        <f t="shared" si="2"/>
        <v>10</v>
      </c>
      <c r="C18" s="16" t="s">
        <v>160</v>
      </c>
      <c r="D18" s="16" t="s">
        <v>161</v>
      </c>
      <c r="E18" s="16" t="s">
        <v>162</v>
      </c>
      <c r="F18" s="48" t="s">
        <v>130</v>
      </c>
      <c r="G18" s="17">
        <v>39022</v>
      </c>
      <c r="H18" s="15" t="s">
        <v>236</v>
      </c>
      <c r="I18" s="36" t="s">
        <v>141</v>
      </c>
      <c r="J18" s="23">
        <v>7</v>
      </c>
      <c r="K18" s="35" t="s">
        <v>17</v>
      </c>
      <c r="L18" s="37">
        <v>22.5</v>
      </c>
      <c r="M18" s="37">
        <v>11</v>
      </c>
      <c r="N18" s="37">
        <f t="shared" si="0"/>
        <v>33.5</v>
      </c>
      <c r="O18" s="54">
        <f t="shared" si="1"/>
        <v>33.5</v>
      </c>
      <c r="P18" s="12" t="s">
        <v>138</v>
      </c>
    </row>
    <row r="19" spans="1:16" s="30" customFormat="1" ht="30">
      <c r="A19" s="13" t="s">
        <v>117</v>
      </c>
      <c r="B19" s="35">
        <f t="shared" si="2"/>
        <v>11</v>
      </c>
      <c r="C19" s="16" t="s">
        <v>163</v>
      </c>
      <c r="D19" s="16" t="s">
        <v>164</v>
      </c>
      <c r="E19" s="16" t="s">
        <v>162</v>
      </c>
      <c r="F19" s="48" t="s">
        <v>130</v>
      </c>
      <c r="G19" s="17">
        <v>38995</v>
      </c>
      <c r="H19" s="15" t="s">
        <v>236</v>
      </c>
      <c r="I19" s="36" t="s">
        <v>141</v>
      </c>
      <c r="J19" s="23">
        <v>7</v>
      </c>
      <c r="K19" s="35" t="s">
        <v>17</v>
      </c>
      <c r="L19" s="37">
        <v>20.5</v>
      </c>
      <c r="M19" s="37">
        <v>6</v>
      </c>
      <c r="N19" s="37">
        <f t="shared" si="0"/>
        <v>26.5</v>
      </c>
      <c r="O19" s="54">
        <f t="shared" si="1"/>
        <v>26.5</v>
      </c>
      <c r="P19" s="12" t="s">
        <v>138</v>
      </c>
    </row>
    <row r="20" spans="1:16" s="30" customFormat="1" ht="30">
      <c r="A20" s="13"/>
      <c r="B20" s="35">
        <f t="shared" si="2"/>
        <v>12</v>
      </c>
      <c r="C20" s="12" t="s">
        <v>209</v>
      </c>
      <c r="D20" s="12" t="s">
        <v>210</v>
      </c>
      <c r="E20" s="16" t="s">
        <v>211</v>
      </c>
      <c r="F20" s="48" t="s">
        <v>137</v>
      </c>
      <c r="G20" s="17">
        <v>38533</v>
      </c>
      <c r="H20" s="15" t="s">
        <v>236</v>
      </c>
      <c r="I20" s="36" t="s">
        <v>141</v>
      </c>
      <c r="J20" s="23">
        <v>8</v>
      </c>
      <c r="K20" s="35" t="s">
        <v>9</v>
      </c>
      <c r="L20" s="37">
        <v>15</v>
      </c>
      <c r="M20" s="37">
        <v>42</v>
      </c>
      <c r="N20" s="37">
        <f t="shared" si="0"/>
        <v>57</v>
      </c>
      <c r="O20" s="54">
        <f t="shared" si="1"/>
        <v>57</v>
      </c>
      <c r="P20" s="12" t="s">
        <v>138</v>
      </c>
    </row>
    <row r="21" spans="1:16" s="30" customFormat="1" ht="30">
      <c r="A21" s="13"/>
      <c r="B21" s="35">
        <f t="shared" si="2"/>
        <v>13</v>
      </c>
      <c r="C21" s="12" t="s">
        <v>207</v>
      </c>
      <c r="D21" s="12" t="s">
        <v>184</v>
      </c>
      <c r="E21" s="16" t="s">
        <v>208</v>
      </c>
      <c r="F21" s="48" t="s">
        <v>137</v>
      </c>
      <c r="G21" s="17">
        <v>38600</v>
      </c>
      <c r="H21" s="15" t="s">
        <v>236</v>
      </c>
      <c r="I21" s="36" t="s">
        <v>141</v>
      </c>
      <c r="J21" s="23">
        <v>8</v>
      </c>
      <c r="K21" s="35" t="s">
        <v>10</v>
      </c>
      <c r="L21" s="37">
        <v>16</v>
      </c>
      <c r="M21" s="37">
        <v>38</v>
      </c>
      <c r="N21" s="37">
        <f t="shared" si="0"/>
        <v>54</v>
      </c>
      <c r="O21" s="54">
        <f t="shared" si="1"/>
        <v>54</v>
      </c>
      <c r="P21" s="12" t="s">
        <v>138</v>
      </c>
    </row>
    <row r="22" spans="1:16" s="30" customFormat="1" ht="30">
      <c r="A22" s="13"/>
      <c r="B22" s="35">
        <f t="shared" si="2"/>
        <v>14</v>
      </c>
      <c r="C22" s="12" t="s">
        <v>221</v>
      </c>
      <c r="D22" s="12" t="s">
        <v>197</v>
      </c>
      <c r="E22" s="16" t="s">
        <v>144</v>
      </c>
      <c r="F22" s="48" t="s">
        <v>137</v>
      </c>
      <c r="G22" s="17">
        <v>38388</v>
      </c>
      <c r="H22" s="15" t="s">
        <v>236</v>
      </c>
      <c r="I22" s="36" t="s">
        <v>141</v>
      </c>
      <c r="J22" s="23">
        <v>8</v>
      </c>
      <c r="K22" s="35" t="s">
        <v>17</v>
      </c>
      <c r="L22" s="37">
        <v>6</v>
      </c>
      <c r="M22" s="37">
        <v>42</v>
      </c>
      <c r="N22" s="37">
        <f t="shared" si="0"/>
        <v>48</v>
      </c>
      <c r="O22" s="54">
        <f t="shared" si="1"/>
        <v>48</v>
      </c>
      <c r="P22" s="12" t="s">
        <v>138</v>
      </c>
    </row>
    <row r="23" spans="1:16" s="30" customFormat="1" ht="30">
      <c r="A23" s="13"/>
      <c r="B23" s="35">
        <f t="shared" si="2"/>
        <v>15</v>
      </c>
      <c r="C23" s="12" t="s">
        <v>232</v>
      </c>
      <c r="D23" s="12" t="s">
        <v>233</v>
      </c>
      <c r="E23" s="16" t="s">
        <v>129</v>
      </c>
      <c r="F23" s="48" t="s">
        <v>130</v>
      </c>
      <c r="G23" s="17">
        <v>38360</v>
      </c>
      <c r="H23" s="15" t="s">
        <v>236</v>
      </c>
      <c r="I23" s="36" t="s">
        <v>141</v>
      </c>
      <c r="J23" s="23">
        <v>8</v>
      </c>
      <c r="K23" s="35" t="s">
        <v>17</v>
      </c>
      <c r="L23" s="37">
        <v>9</v>
      </c>
      <c r="M23" s="37">
        <v>33</v>
      </c>
      <c r="N23" s="37">
        <f t="shared" si="0"/>
        <v>42</v>
      </c>
      <c r="O23" s="54">
        <f t="shared" si="1"/>
        <v>42</v>
      </c>
      <c r="P23" s="12" t="s">
        <v>138</v>
      </c>
    </row>
    <row r="24" spans="1:16" s="30" customFormat="1" ht="30">
      <c r="A24" s="13"/>
      <c r="B24" s="35">
        <f t="shared" si="2"/>
        <v>16</v>
      </c>
      <c r="C24" s="12" t="s">
        <v>205</v>
      </c>
      <c r="D24" s="12" t="s">
        <v>194</v>
      </c>
      <c r="E24" s="16" t="s">
        <v>206</v>
      </c>
      <c r="F24" s="48" t="s">
        <v>130</v>
      </c>
      <c r="G24" s="17">
        <v>38491</v>
      </c>
      <c r="H24" s="15" t="s">
        <v>236</v>
      </c>
      <c r="I24" s="36" t="s">
        <v>141</v>
      </c>
      <c r="J24" s="23">
        <v>8</v>
      </c>
      <c r="K24" s="35" t="s">
        <v>17</v>
      </c>
      <c r="L24" s="37">
        <v>12</v>
      </c>
      <c r="M24" s="37">
        <v>26</v>
      </c>
      <c r="N24" s="37">
        <f t="shared" si="0"/>
        <v>38</v>
      </c>
      <c r="O24" s="54">
        <f t="shared" si="1"/>
        <v>38</v>
      </c>
      <c r="P24" s="12" t="s">
        <v>138</v>
      </c>
    </row>
    <row r="25" spans="1:16" s="30" customFormat="1" ht="30">
      <c r="A25" s="13"/>
      <c r="B25" s="35">
        <f t="shared" si="2"/>
        <v>17</v>
      </c>
      <c r="C25" s="12" t="s">
        <v>230</v>
      </c>
      <c r="D25" s="12" t="s">
        <v>174</v>
      </c>
      <c r="E25" s="16" t="s">
        <v>231</v>
      </c>
      <c r="F25" s="48" t="s">
        <v>130</v>
      </c>
      <c r="G25" s="17">
        <v>38611</v>
      </c>
      <c r="H25" s="15" t="s">
        <v>236</v>
      </c>
      <c r="I25" s="36" t="s">
        <v>141</v>
      </c>
      <c r="J25" s="23">
        <v>8</v>
      </c>
      <c r="K25" s="35" t="s">
        <v>17</v>
      </c>
      <c r="L25" s="37">
        <v>12</v>
      </c>
      <c r="M25" s="37">
        <v>23</v>
      </c>
      <c r="N25" s="37">
        <f t="shared" si="0"/>
        <v>35</v>
      </c>
      <c r="O25" s="54">
        <f t="shared" si="1"/>
        <v>35</v>
      </c>
      <c r="P25" s="12" t="s">
        <v>138</v>
      </c>
    </row>
    <row r="26" spans="1:16" s="30" customFormat="1" ht="30">
      <c r="A26" s="13"/>
      <c r="B26" s="35">
        <f t="shared" si="2"/>
        <v>18</v>
      </c>
      <c r="C26" s="12" t="s">
        <v>240</v>
      </c>
      <c r="D26" s="12" t="s">
        <v>182</v>
      </c>
      <c r="E26" s="16" t="s">
        <v>217</v>
      </c>
      <c r="F26" s="48" t="s">
        <v>130</v>
      </c>
      <c r="G26" s="17">
        <v>38561</v>
      </c>
      <c r="H26" s="15" t="s">
        <v>236</v>
      </c>
      <c r="I26" s="36" t="s">
        <v>141</v>
      </c>
      <c r="J26" s="23">
        <v>8</v>
      </c>
      <c r="K26" s="35" t="s">
        <v>17</v>
      </c>
      <c r="L26" s="37">
        <v>13</v>
      </c>
      <c r="M26" s="37">
        <v>18</v>
      </c>
      <c r="N26" s="37">
        <f t="shared" si="0"/>
        <v>31</v>
      </c>
      <c r="O26" s="54">
        <f t="shared" si="1"/>
        <v>31</v>
      </c>
      <c r="P26" s="12" t="s">
        <v>138</v>
      </c>
    </row>
    <row r="27" spans="1:16" s="30" customFormat="1" ht="30">
      <c r="A27" s="13"/>
      <c r="B27" s="35">
        <f t="shared" si="2"/>
        <v>19</v>
      </c>
      <c r="C27" s="12" t="s">
        <v>218</v>
      </c>
      <c r="D27" s="12" t="s">
        <v>219</v>
      </c>
      <c r="E27" s="16" t="s">
        <v>129</v>
      </c>
      <c r="F27" s="48" t="s">
        <v>130</v>
      </c>
      <c r="G27" s="17">
        <v>38346</v>
      </c>
      <c r="H27" s="15" t="s">
        <v>236</v>
      </c>
      <c r="I27" s="36" t="s">
        <v>141</v>
      </c>
      <c r="J27" s="23">
        <v>8</v>
      </c>
      <c r="K27" s="35" t="s">
        <v>17</v>
      </c>
      <c r="L27" s="37">
        <v>18</v>
      </c>
      <c r="M27" s="37">
        <v>8</v>
      </c>
      <c r="N27" s="37">
        <f t="shared" si="0"/>
        <v>26</v>
      </c>
      <c r="O27" s="54">
        <f t="shared" si="1"/>
        <v>26</v>
      </c>
      <c r="P27" s="12" t="s">
        <v>138</v>
      </c>
    </row>
    <row r="28" spans="1:16" s="30" customFormat="1" ht="30">
      <c r="A28" s="13"/>
      <c r="B28" s="35">
        <f t="shared" si="2"/>
        <v>20</v>
      </c>
      <c r="C28" s="12" t="s">
        <v>220</v>
      </c>
      <c r="D28" s="12" t="s">
        <v>158</v>
      </c>
      <c r="E28" s="16" t="s">
        <v>195</v>
      </c>
      <c r="F28" s="48" t="s">
        <v>130</v>
      </c>
      <c r="G28" s="17">
        <v>38450</v>
      </c>
      <c r="H28" s="15" t="s">
        <v>236</v>
      </c>
      <c r="I28" s="36" t="s">
        <v>141</v>
      </c>
      <c r="J28" s="23">
        <v>8</v>
      </c>
      <c r="K28" s="35" t="s">
        <v>17</v>
      </c>
      <c r="L28" s="37">
        <v>26</v>
      </c>
      <c r="M28" s="37">
        <v>0</v>
      </c>
      <c r="N28" s="37">
        <f t="shared" si="0"/>
        <v>26</v>
      </c>
      <c r="O28" s="54">
        <f t="shared" si="1"/>
        <v>26</v>
      </c>
      <c r="P28" s="12" t="s">
        <v>138</v>
      </c>
    </row>
    <row r="29" spans="1:16" s="30" customFormat="1" ht="30">
      <c r="A29" s="13"/>
      <c r="B29" s="35">
        <f t="shared" si="2"/>
        <v>21</v>
      </c>
      <c r="C29" s="12" t="s">
        <v>229</v>
      </c>
      <c r="D29" s="12" t="s">
        <v>194</v>
      </c>
      <c r="E29" s="16" t="s">
        <v>159</v>
      </c>
      <c r="F29" s="48" t="s">
        <v>130</v>
      </c>
      <c r="G29" s="17">
        <v>38919</v>
      </c>
      <c r="H29" s="15" t="s">
        <v>236</v>
      </c>
      <c r="I29" s="36" t="s">
        <v>141</v>
      </c>
      <c r="J29" s="23">
        <v>8</v>
      </c>
      <c r="K29" s="35" t="s">
        <v>17</v>
      </c>
      <c r="L29" s="37">
        <v>14</v>
      </c>
      <c r="M29" s="37">
        <v>10</v>
      </c>
      <c r="N29" s="37">
        <f t="shared" si="0"/>
        <v>24</v>
      </c>
      <c r="O29" s="54">
        <f t="shared" si="1"/>
        <v>24</v>
      </c>
      <c r="P29" s="12" t="s">
        <v>138</v>
      </c>
    </row>
    <row r="30" spans="1:16" s="30" customFormat="1" ht="30">
      <c r="A30" s="13"/>
      <c r="B30" s="35">
        <f t="shared" si="2"/>
        <v>22</v>
      </c>
      <c r="C30" s="12" t="s">
        <v>234</v>
      </c>
      <c r="D30" s="12" t="s">
        <v>219</v>
      </c>
      <c r="E30" s="16" t="s">
        <v>235</v>
      </c>
      <c r="F30" s="48" t="s">
        <v>130</v>
      </c>
      <c r="G30" s="17">
        <v>38305</v>
      </c>
      <c r="H30" s="15" t="s">
        <v>236</v>
      </c>
      <c r="I30" s="36" t="s">
        <v>141</v>
      </c>
      <c r="J30" s="23">
        <v>8</v>
      </c>
      <c r="K30" s="35" t="s">
        <v>17</v>
      </c>
      <c r="L30" s="37">
        <v>12</v>
      </c>
      <c r="M30" s="37">
        <v>12</v>
      </c>
      <c r="N30" s="37">
        <f t="shared" si="0"/>
        <v>24</v>
      </c>
      <c r="O30" s="54">
        <f t="shared" si="1"/>
        <v>24</v>
      </c>
      <c r="P30" s="12" t="s">
        <v>138</v>
      </c>
    </row>
    <row r="31" spans="1:16" s="30" customFormat="1" ht="30">
      <c r="A31" s="13"/>
      <c r="B31" s="35">
        <f t="shared" si="2"/>
        <v>23</v>
      </c>
      <c r="C31" s="12" t="s">
        <v>202</v>
      </c>
      <c r="D31" s="12" t="s">
        <v>203</v>
      </c>
      <c r="E31" s="16" t="s">
        <v>204</v>
      </c>
      <c r="F31" s="48" t="s">
        <v>130</v>
      </c>
      <c r="G31" s="17">
        <v>38583</v>
      </c>
      <c r="H31" s="15" t="s">
        <v>236</v>
      </c>
      <c r="I31" s="36" t="s">
        <v>141</v>
      </c>
      <c r="J31" s="23">
        <v>8</v>
      </c>
      <c r="K31" s="35" t="s">
        <v>17</v>
      </c>
      <c r="L31" s="37">
        <v>11</v>
      </c>
      <c r="M31" s="37">
        <v>8</v>
      </c>
      <c r="N31" s="37">
        <f t="shared" si="0"/>
        <v>19</v>
      </c>
      <c r="O31" s="54">
        <f t="shared" si="1"/>
        <v>19</v>
      </c>
      <c r="P31" s="12" t="s">
        <v>138</v>
      </c>
    </row>
    <row r="32" spans="1:16" s="30" customFormat="1" ht="30">
      <c r="A32" s="13"/>
      <c r="B32" s="35">
        <f t="shared" si="2"/>
        <v>24</v>
      </c>
      <c r="C32" s="12" t="s">
        <v>214</v>
      </c>
      <c r="D32" s="12" t="s">
        <v>215</v>
      </c>
      <c r="E32" s="16" t="s">
        <v>216</v>
      </c>
      <c r="F32" s="48" t="s">
        <v>130</v>
      </c>
      <c r="G32" s="17">
        <v>38575</v>
      </c>
      <c r="H32" s="15" t="s">
        <v>236</v>
      </c>
      <c r="I32" s="36" t="s">
        <v>141</v>
      </c>
      <c r="J32" s="23">
        <v>8</v>
      </c>
      <c r="K32" s="35" t="s">
        <v>17</v>
      </c>
      <c r="L32" s="37">
        <v>17</v>
      </c>
      <c r="M32" s="37">
        <v>0</v>
      </c>
      <c r="N32" s="37">
        <f t="shared" si="0"/>
        <v>17</v>
      </c>
      <c r="O32" s="54">
        <f t="shared" si="1"/>
        <v>17</v>
      </c>
      <c r="P32" s="12" t="s">
        <v>138</v>
      </c>
    </row>
    <row r="33" spans="1:16" s="30" customFormat="1" ht="30">
      <c r="A33" s="13"/>
      <c r="B33" s="35">
        <f t="shared" si="2"/>
        <v>25</v>
      </c>
      <c r="C33" s="12" t="s">
        <v>225</v>
      </c>
      <c r="D33" s="12" t="s">
        <v>226</v>
      </c>
      <c r="E33" s="16" t="s">
        <v>208</v>
      </c>
      <c r="F33" s="48" t="s">
        <v>137</v>
      </c>
      <c r="G33" s="17">
        <v>38457</v>
      </c>
      <c r="H33" s="15" t="s">
        <v>236</v>
      </c>
      <c r="I33" s="36" t="s">
        <v>141</v>
      </c>
      <c r="J33" s="23">
        <v>8</v>
      </c>
      <c r="K33" s="35" t="s">
        <v>17</v>
      </c>
      <c r="L33" s="37">
        <v>12</v>
      </c>
      <c r="M33" s="37">
        <v>0</v>
      </c>
      <c r="N33" s="37">
        <f t="shared" si="0"/>
        <v>12</v>
      </c>
      <c r="O33" s="54">
        <f t="shared" si="1"/>
        <v>12</v>
      </c>
      <c r="P33" s="12" t="s">
        <v>138</v>
      </c>
    </row>
    <row r="34" spans="1:16" s="30" customFormat="1" ht="30">
      <c r="A34" s="13"/>
      <c r="B34" s="35">
        <f t="shared" si="2"/>
        <v>26</v>
      </c>
      <c r="C34" s="12" t="s">
        <v>222</v>
      </c>
      <c r="D34" s="12" t="s">
        <v>223</v>
      </c>
      <c r="E34" s="16" t="s">
        <v>224</v>
      </c>
      <c r="F34" s="48" t="s">
        <v>137</v>
      </c>
      <c r="G34" s="17">
        <v>38570</v>
      </c>
      <c r="H34" s="15" t="s">
        <v>236</v>
      </c>
      <c r="I34" s="36" t="s">
        <v>141</v>
      </c>
      <c r="J34" s="23">
        <v>8</v>
      </c>
      <c r="K34" s="35" t="s">
        <v>17</v>
      </c>
      <c r="L34" s="37">
        <v>10</v>
      </c>
      <c r="M34" s="37">
        <v>0</v>
      </c>
      <c r="N34" s="37">
        <f t="shared" si="0"/>
        <v>10</v>
      </c>
      <c r="O34" s="54">
        <f t="shared" si="1"/>
        <v>10</v>
      </c>
      <c r="P34" s="12" t="s">
        <v>138</v>
      </c>
    </row>
    <row r="35" spans="1:16" s="30" customFormat="1" ht="30">
      <c r="A35" s="13"/>
      <c r="B35" s="35">
        <f t="shared" si="2"/>
        <v>27</v>
      </c>
      <c r="C35" s="12" t="s">
        <v>212</v>
      </c>
      <c r="D35" s="12" t="s">
        <v>182</v>
      </c>
      <c r="E35" s="16" t="s">
        <v>213</v>
      </c>
      <c r="F35" s="48" t="s">
        <v>130</v>
      </c>
      <c r="G35" s="17">
        <v>38444</v>
      </c>
      <c r="H35" s="15" t="s">
        <v>236</v>
      </c>
      <c r="I35" s="36" t="s">
        <v>141</v>
      </c>
      <c r="J35" s="23">
        <v>8</v>
      </c>
      <c r="K35" s="35" t="s">
        <v>17</v>
      </c>
      <c r="L35" s="37">
        <v>7</v>
      </c>
      <c r="M35" s="37">
        <v>0</v>
      </c>
      <c r="N35" s="37">
        <f t="shared" si="0"/>
        <v>7</v>
      </c>
      <c r="O35" s="54">
        <f t="shared" si="1"/>
        <v>7</v>
      </c>
      <c r="P35" s="12" t="s">
        <v>138</v>
      </c>
    </row>
    <row r="36" spans="1:16" s="30" customFormat="1" ht="30">
      <c r="A36" s="13"/>
      <c r="B36" s="35">
        <f t="shared" si="2"/>
        <v>28</v>
      </c>
      <c r="C36" s="12" t="s">
        <v>227</v>
      </c>
      <c r="D36" s="12" t="s">
        <v>228</v>
      </c>
      <c r="E36" s="16" t="s">
        <v>147</v>
      </c>
      <c r="F36" s="48" t="s">
        <v>137</v>
      </c>
      <c r="G36" s="17">
        <v>38622</v>
      </c>
      <c r="H36" s="15" t="s">
        <v>236</v>
      </c>
      <c r="I36" s="36" t="s">
        <v>141</v>
      </c>
      <c r="J36" s="23">
        <v>8</v>
      </c>
      <c r="K36" s="35" t="s">
        <v>17</v>
      </c>
      <c r="L36" s="37">
        <v>3</v>
      </c>
      <c r="M36" s="37">
        <v>0</v>
      </c>
      <c r="N36" s="37">
        <f t="shared" si="0"/>
        <v>3</v>
      </c>
      <c r="O36" s="54">
        <f t="shared" si="1"/>
        <v>3</v>
      </c>
      <c r="P36" s="12" t="s">
        <v>138</v>
      </c>
    </row>
    <row r="37" spans="1:16" s="30" customFormat="1" ht="30">
      <c r="A37" s="13"/>
      <c r="B37" s="35">
        <f t="shared" si="2"/>
        <v>29</v>
      </c>
      <c r="C37" s="12" t="s">
        <v>134</v>
      </c>
      <c r="D37" s="12" t="s">
        <v>184</v>
      </c>
      <c r="E37" s="16" t="s">
        <v>136</v>
      </c>
      <c r="F37" s="48" t="s">
        <v>137</v>
      </c>
      <c r="G37" s="17">
        <v>38301</v>
      </c>
      <c r="H37" s="17" t="s">
        <v>236</v>
      </c>
      <c r="I37" s="36" t="s">
        <v>141</v>
      </c>
      <c r="J37" s="23">
        <v>9</v>
      </c>
      <c r="K37" s="35" t="s">
        <v>17</v>
      </c>
      <c r="L37" s="37">
        <v>11</v>
      </c>
      <c r="M37" s="37">
        <v>33</v>
      </c>
      <c r="N37" s="37">
        <f t="shared" si="0"/>
        <v>44</v>
      </c>
      <c r="O37" s="54">
        <f t="shared" si="1"/>
        <v>44</v>
      </c>
      <c r="P37" s="12" t="s">
        <v>138</v>
      </c>
    </row>
    <row r="38" spans="1:16" s="30" customFormat="1" ht="30">
      <c r="A38" s="13"/>
      <c r="B38" s="35">
        <f t="shared" si="2"/>
        <v>30</v>
      </c>
      <c r="C38" s="12" t="s">
        <v>183</v>
      </c>
      <c r="D38" s="12" t="s">
        <v>184</v>
      </c>
      <c r="E38" s="16" t="s">
        <v>153</v>
      </c>
      <c r="F38" s="48" t="s">
        <v>137</v>
      </c>
      <c r="G38" s="17">
        <v>38279</v>
      </c>
      <c r="H38" s="17" t="s">
        <v>236</v>
      </c>
      <c r="I38" s="36" t="s">
        <v>141</v>
      </c>
      <c r="J38" s="23">
        <v>9</v>
      </c>
      <c r="K38" s="35" t="s">
        <v>17</v>
      </c>
      <c r="L38" s="37">
        <v>11</v>
      </c>
      <c r="M38" s="37">
        <v>19</v>
      </c>
      <c r="N38" s="37">
        <f t="shared" si="0"/>
        <v>30</v>
      </c>
      <c r="O38" s="54">
        <f t="shared" si="1"/>
        <v>30</v>
      </c>
      <c r="P38" s="12" t="s">
        <v>138</v>
      </c>
    </row>
    <row r="39" spans="1:16" s="30" customFormat="1" ht="30">
      <c r="A39" s="13"/>
      <c r="B39" s="35">
        <f t="shared" si="2"/>
        <v>31</v>
      </c>
      <c r="C39" s="12" t="s">
        <v>185</v>
      </c>
      <c r="D39" s="12" t="s">
        <v>186</v>
      </c>
      <c r="E39" s="16" t="s">
        <v>187</v>
      </c>
      <c r="F39" s="48" t="s">
        <v>137</v>
      </c>
      <c r="G39" s="17">
        <v>38203</v>
      </c>
      <c r="H39" s="17" t="s">
        <v>236</v>
      </c>
      <c r="I39" s="36" t="s">
        <v>141</v>
      </c>
      <c r="J39" s="23">
        <v>9</v>
      </c>
      <c r="K39" s="35" t="s">
        <v>17</v>
      </c>
      <c r="L39" s="37">
        <v>9.5</v>
      </c>
      <c r="M39" s="37">
        <v>15</v>
      </c>
      <c r="N39" s="37">
        <f t="shared" si="0"/>
        <v>24.5</v>
      </c>
      <c r="O39" s="54">
        <f t="shared" si="1"/>
        <v>24.5</v>
      </c>
      <c r="P39" s="12" t="s">
        <v>138</v>
      </c>
    </row>
    <row r="40" spans="1:16" s="30" customFormat="1" ht="30">
      <c r="A40" s="13"/>
      <c r="B40" s="35">
        <f t="shared" si="2"/>
        <v>32</v>
      </c>
      <c r="C40" s="12" t="s">
        <v>173</v>
      </c>
      <c r="D40" s="12" t="s">
        <v>174</v>
      </c>
      <c r="E40" s="16" t="s">
        <v>175</v>
      </c>
      <c r="F40" s="48" t="s">
        <v>130</v>
      </c>
      <c r="G40" s="17">
        <v>38202</v>
      </c>
      <c r="H40" s="15" t="s">
        <v>236</v>
      </c>
      <c r="I40" s="36" t="s">
        <v>141</v>
      </c>
      <c r="J40" s="23">
        <v>9</v>
      </c>
      <c r="K40" s="35" t="s">
        <v>17</v>
      </c>
      <c r="L40" s="37">
        <v>11</v>
      </c>
      <c r="M40" s="37">
        <v>12</v>
      </c>
      <c r="N40" s="37">
        <f t="shared" si="0"/>
        <v>23</v>
      </c>
      <c r="O40" s="54">
        <f t="shared" si="1"/>
        <v>23</v>
      </c>
      <c r="P40" s="12" t="s">
        <v>138</v>
      </c>
    </row>
    <row r="41" spans="1:16" s="30" customFormat="1" ht="30">
      <c r="A41" s="13"/>
      <c r="B41" s="35">
        <f t="shared" si="2"/>
        <v>33</v>
      </c>
      <c r="C41" s="14" t="s">
        <v>171</v>
      </c>
      <c r="D41" s="14" t="s">
        <v>172</v>
      </c>
      <c r="E41" s="14" t="s">
        <v>159</v>
      </c>
      <c r="F41" s="52" t="s">
        <v>130</v>
      </c>
      <c r="G41" s="17">
        <v>38145</v>
      </c>
      <c r="H41" s="15" t="s">
        <v>236</v>
      </c>
      <c r="I41" s="36" t="s">
        <v>141</v>
      </c>
      <c r="J41" s="23">
        <v>9</v>
      </c>
      <c r="K41" s="35" t="s">
        <v>17</v>
      </c>
      <c r="L41" s="37">
        <v>9.75</v>
      </c>
      <c r="M41" s="37">
        <v>12</v>
      </c>
      <c r="N41" s="37">
        <f t="shared" si="0"/>
        <v>21.75</v>
      </c>
      <c r="O41" s="54">
        <f t="shared" si="1"/>
        <v>21.75</v>
      </c>
      <c r="P41" s="12" t="s">
        <v>138</v>
      </c>
    </row>
    <row r="42" spans="1:16" s="30" customFormat="1" ht="30">
      <c r="A42" s="13"/>
      <c r="B42" s="35">
        <f t="shared" si="2"/>
        <v>34</v>
      </c>
      <c r="C42" s="12" t="s">
        <v>168</v>
      </c>
      <c r="D42" s="12" t="s">
        <v>169</v>
      </c>
      <c r="E42" s="16" t="s">
        <v>170</v>
      </c>
      <c r="F42" s="48" t="s">
        <v>130</v>
      </c>
      <c r="G42" s="17">
        <v>38077</v>
      </c>
      <c r="H42" s="15" t="s">
        <v>236</v>
      </c>
      <c r="I42" s="36" t="s">
        <v>141</v>
      </c>
      <c r="J42" s="23">
        <v>9</v>
      </c>
      <c r="K42" s="35" t="s">
        <v>17</v>
      </c>
      <c r="L42" s="37">
        <v>11.75</v>
      </c>
      <c r="M42" s="37">
        <v>8</v>
      </c>
      <c r="N42" s="37">
        <f t="shared" si="0"/>
        <v>19.75</v>
      </c>
      <c r="O42" s="54">
        <f t="shared" si="1"/>
        <v>19.75</v>
      </c>
      <c r="P42" s="12" t="s">
        <v>138</v>
      </c>
    </row>
    <row r="43" spans="1:16" s="30" customFormat="1" ht="30">
      <c r="A43" s="13"/>
      <c r="B43" s="35">
        <f t="shared" si="2"/>
        <v>35</v>
      </c>
      <c r="C43" s="12" t="s">
        <v>178</v>
      </c>
      <c r="D43" s="12" t="s">
        <v>179</v>
      </c>
      <c r="E43" s="16" t="s">
        <v>180</v>
      </c>
      <c r="F43" s="48" t="s">
        <v>130</v>
      </c>
      <c r="G43" s="17">
        <v>38280</v>
      </c>
      <c r="H43" s="15" t="s">
        <v>236</v>
      </c>
      <c r="I43" s="36" t="s">
        <v>141</v>
      </c>
      <c r="J43" s="23">
        <v>9</v>
      </c>
      <c r="K43" s="35" t="s">
        <v>17</v>
      </c>
      <c r="L43" s="37">
        <v>9.75</v>
      </c>
      <c r="M43" s="37">
        <v>9</v>
      </c>
      <c r="N43" s="37">
        <f t="shared" si="0"/>
        <v>18.75</v>
      </c>
      <c r="O43" s="54">
        <f t="shared" si="1"/>
        <v>18.75</v>
      </c>
      <c r="P43" s="12" t="s">
        <v>138</v>
      </c>
    </row>
    <row r="44" spans="1:16" s="30" customFormat="1" ht="30">
      <c r="A44" s="13"/>
      <c r="B44" s="35">
        <f t="shared" si="2"/>
        <v>36</v>
      </c>
      <c r="C44" s="12" t="s">
        <v>181</v>
      </c>
      <c r="D44" s="12" t="s">
        <v>182</v>
      </c>
      <c r="E44" s="16" t="s">
        <v>159</v>
      </c>
      <c r="F44" s="48" t="s">
        <v>130</v>
      </c>
      <c r="G44" s="17">
        <v>38333</v>
      </c>
      <c r="H44" s="15" t="s">
        <v>236</v>
      </c>
      <c r="I44" s="36" t="s">
        <v>141</v>
      </c>
      <c r="J44" s="23">
        <v>9</v>
      </c>
      <c r="K44" s="35" t="s">
        <v>17</v>
      </c>
      <c r="L44" s="37">
        <v>13.5</v>
      </c>
      <c r="M44" s="37">
        <v>5</v>
      </c>
      <c r="N44" s="37">
        <f t="shared" si="0"/>
        <v>18.5</v>
      </c>
      <c r="O44" s="54">
        <f t="shared" si="1"/>
        <v>18.5</v>
      </c>
      <c r="P44" s="12" t="s">
        <v>138</v>
      </c>
    </row>
    <row r="45" spans="1:16" s="30" customFormat="1" ht="30">
      <c r="A45" s="13"/>
      <c r="B45" s="35">
        <f t="shared" si="2"/>
        <v>37</v>
      </c>
      <c r="C45" s="12" t="s">
        <v>176</v>
      </c>
      <c r="D45" s="12" t="s">
        <v>177</v>
      </c>
      <c r="E45" s="16" t="s">
        <v>144</v>
      </c>
      <c r="F45" s="48" t="s">
        <v>137</v>
      </c>
      <c r="G45" s="17">
        <v>38072</v>
      </c>
      <c r="H45" s="15" t="s">
        <v>236</v>
      </c>
      <c r="I45" s="36" t="s">
        <v>141</v>
      </c>
      <c r="J45" s="23">
        <v>9</v>
      </c>
      <c r="K45" s="35" t="s">
        <v>17</v>
      </c>
      <c r="L45" s="37">
        <v>7.25</v>
      </c>
      <c r="M45" s="37">
        <v>2</v>
      </c>
      <c r="N45" s="37">
        <f t="shared" si="0"/>
        <v>9.25</v>
      </c>
      <c r="O45" s="54">
        <f t="shared" si="1"/>
        <v>9.25</v>
      </c>
      <c r="P45" s="12" t="s">
        <v>138</v>
      </c>
    </row>
    <row r="46" spans="1:16" s="30" customFormat="1" ht="30">
      <c r="A46" s="13"/>
      <c r="B46" s="35">
        <f t="shared" si="2"/>
        <v>38</v>
      </c>
      <c r="C46" s="12" t="s">
        <v>191</v>
      </c>
      <c r="D46" s="12" t="s">
        <v>149</v>
      </c>
      <c r="E46" s="16" t="s">
        <v>192</v>
      </c>
      <c r="F46" s="48" t="s">
        <v>137</v>
      </c>
      <c r="G46" s="17">
        <v>37896</v>
      </c>
      <c r="H46" s="15" t="s">
        <v>236</v>
      </c>
      <c r="I46" s="36" t="s">
        <v>141</v>
      </c>
      <c r="J46" s="23">
        <v>10</v>
      </c>
      <c r="K46" s="35" t="s">
        <v>9</v>
      </c>
      <c r="L46" s="37">
        <v>21</v>
      </c>
      <c r="M46" s="37">
        <v>41</v>
      </c>
      <c r="N46" s="37">
        <f t="shared" si="0"/>
        <v>62</v>
      </c>
      <c r="O46" s="54">
        <f t="shared" si="1"/>
        <v>62</v>
      </c>
      <c r="P46" s="12" t="s">
        <v>138</v>
      </c>
    </row>
    <row r="47" spans="1:16" s="30" customFormat="1" ht="30">
      <c r="A47" s="13"/>
      <c r="B47" s="35">
        <f t="shared" si="2"/>
        <v>39</v>
      </c>
      <c r="C47" s="12" t="s">
        <v>193</v>
      </c>
      <c r="D47" s="12" t="s">
        <v>194</v>
      </c>
      <c r="E47" s="16" t="s">
        <v>195</v>
      </c>
      <c r="F47" s="48" t="s">
        <v>130</v>
      </c>
      <c r="G47" s="17">
        <v>37609</v>
      </c>
      <c r="H47" s="15" t="s">
        <v>236</v>
      </c>
      <c r="I47" s="36" t="s">
        <v>141</v>
      </c>
      <c r="J47" s="23">
        <v>10</v>
      </c>
      <c r="K47" s="35" t="s">
        <v>17</v>
      </c>
      <c r="L47" s="37">
        <v>22</v>
      </c>
      <c r="M47" s="37">
        <v>20</v>
      </c>
      <c r="N47" s="37">
        <f t="shared" si="0"/>
        <v>42</v>
      </c>
      <c r="O47" s="54">
        <f t="shared" si="1"/>
        <v>42</v>
      </c>
      <c r="P47" s="12" t="s">
        <v>138</v>
      </c>
    </row>
    <row r="48" spans="1:16" s="30" customFormat="1" ht="30">
      <c r="A48" s="13"/>
      <c r="B48" s="35">
        <f t="shared" si="2"/>
        <v>40</v>
      </c>
      <c r="C48" s="12" t="s">
        <v>188</v>
      </c>
      <c r="D48" s="12" t="s">
        <v>189</v>
      </c>
      <c r="E48" s="16" t="s">
        <v>190</v>
      </c>
      <c r="F48" s="48" t="s">
        <v>130</v>
      </c>
      <c r="G48" s="17">
        <v>37753</v>
      </c>
      <c r="H48" s="17" t="s">
        <v>236</v>
      </c>
      <c r="I48" s="36" t="s">
        <v>141</v>
      </c>
      <c r="J48" s="23">
        <v>10</v>
      </c>
      <c r="K48" s="35" t="s">
        <v>17</v>
      </c>
      <c r="L48" s="37">
        <v>19</v>
      </c>
      <c r="M48" s="37">
        <v>21</v>
      </c>
      <c r="N48" s="37">
        <f t="shared" si="0"/>
        <v>40</v>
      </c>
      <c r="O48" s="54">
        <f t="shared" si="1"/>
        <v>40</v>
      </c>
      <c r="P48" s="12" t="s">
        <v>138</v>
      </c>
    </row>
    <row r="49" spans="1:16" s="30" customFormat="1" ht="30">
      <c r="A49" s="13"/>
      <c r="B49" s="35">
        <f t="shared" si="2"/>
        <v>41</v>
      </c>
      <c r="C49" s="12" t="s">
        <v>199</v>
      </c>
      <c r="D49" s="12" t="s">
        <v>200</v>
      </c>
      <c r="E49" s="16" t="s">
        <v>201</v>
      </c>
      <c r="F49" s="48" t="s">
        <v>137</v>
      </c>
      <c r="G49" s="17">
        <v>37314</v>
      </c>
      <c r="H49" s="15" t="s">
        <v>236</v>
      </c>
      <c r="I49" s="36" t="s">
        <v>15</v>
      </c>
      <c r="J49" s="23">
        <v>11</v>
      </c>
      <c r="K49" s="35" t="s">
        <v>131</v>
      </c>
      <c r="L49" s="37">
        <v>21</v>
      </c>
      <c r="M49" s="37">
        <v>65</v>
      </c>
      <c r="N49" s="37">
        <f t="shared" si="0"/>
        <v>86</v>
      </c>
      <c r="O49" s="54">
        <f t="shared" si="1"/>
        <v>86</v>
      </c>
      <c r="P49" s="12" t="s">
        <v>138</v>
      </c>
    </row>
    <row r="50" spans="1:16" s="30" customFormat="1" ht="30">
      <c r="A50" s="13"/>
      <c r="B50" s="35">
        <f>B49+1</f>
        <v>42</v>
      </c>
      <c r="C50" s="12" t="s">
        <v>196</v>
      </c>
      <c r="D50" s="12" t="s">
        <v>197</v>
      </c>
      <c r="E50" s="16" t="s">
        <v>198</v>
      </c>
      <c r="F50" s="48" t="s">
        <v>137</v>
      </c>
      <c r="G50" s="17">
        <v>37334</v>
      </c>
      <c r="H50" s="15" t="s">
        <v>236</v>
      </c>
      <c r="I50" s="36" t="s">
        <v>141</v>
      </c>
      <c r="J50" s="23">
        <v>11</v>
      </c>
      <c r="K50" s="35" t="s">
        <v>10</v>
      </c>
      <c r="L50" s="37">
        <v>15.7</v>
      </c>
      <c r="M50" s="37">
        <v>54.5</v>
      </c>
      <c r="N50" s="37">
        <f t="shared" si="0"/>
        <v>70.2</v>
      </c>
      <c r="O50" s="54">
        <f t="shared" si="1"/>
        <v>70.2</v>
      </c>
      <c r="P50" s="12" t="s">
        <v>138</v>
      </c>
    </row>
    <row r="51" spans="2:16" ht="15">
      <c r="B51" s="38"/>
      <c r="C51" s="38"/>
      <c r="D51" s="38"/>
      <c r="E51" s="38"/>
      <c r="G51" s="38"/>
      <c r="H51" s="38"/>
      <c r="I51" s="38"/>
      <c r="J51" s="38"/>
      <c r="K51" s="38"/>
      <c r="L51" s="38"/>
      <c r="M51" s="38"/>
      <c r="N51" s="38"/>
      <c r="O51" s="38"/>
      <c r="P51" s="39"/>
    </row>
    <row r="52" spans="2:16" ht="15">
      <c r="B52" s="38"/>
      <c r="C52" s="38"/>
      <c r="D52" s="38"/>
      <c r="E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2:16" ht="15">
      <c r="B53" s="38"/>
      <c r="C53" s="38"/>
      <c r="D53" s="38"/>
      <c r="E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2:16" ht="15">
      <c r="B54" s="38"/>
      <c r="C54" s="38"/>
      <c r="D54" s="38"/>
      <c r="E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5">
      <c r="B55" s="38"/>
      <c r="C55" s="38"/>
      <c r="D55" s="38"/>
      <c r="E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2:16" ht="15">
      <c r="B56" s="38"/>
      <c r="C56" s="38"/>
      <c r="D56" s="38"/>
      <c r="E56" s="38"/>
      <c r="G56" s="38"/>
      <c r="H56" s="38"/>
      <c r="I56" s="38"/>
      <c r="J56" s="38"/>
      <c r="K56" s="38"/>
      <c r="L56" s="38"/>
      <c r="M56" s="38"/>
      <c r="N56" s="38"/>
      <c r="O56" s="38"/>
      <c r="P56" s="39"/>
    </row>
    <row r="57" spans="2:16" ht="15">
      <c r="B57" s="38"/>
      <c r="C57" s="38"/>
      <c r="D57" s="38"/>
      <c r="E57" s="38"/>
      <c r="G57" s="38"/>
      <c r="H57" s="38"/>
      <c r="I57" s="38"/>
      <c r="J57" s="38"/>
      <c r="K57" s="38"/>
      <c r="L57" s="38"/>
      <c r="M57" s="38"/>
      <c r="N57" s="38"/>
      <c r="O57" s="38"/>
      <c r="P57" s="39"/>
    </row>
    <row r="58" spans="2:16" ht="15">
      <c r="B58" s="38"/>
      <c r="C58" s="38"/>
      <c r="D58" s="38"/>
      <c r="E58" s="38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2:16" ht="15">
      <c r="B59" s="38"/>
      <c r="C59" s="38"/>
      <c r="D59" s="38"/>
      <c r="E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2:16" ht="15">
      <c r="B60" s="38"/>
      <c r="C60" s="38"/>
      <c r="D60" s="38"/>
      <c r="E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2:16" ht="15">
      <c r="B61" s="38"/>
      <c r="C61" s="38"/>
      <c r="D61" s="38"/>
      <c r="E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2:16" ht="15">
      <c r="B62" s="38"/>
      <c r="C62" s="38"/>
      <c r="D62" s="38"/>
      <c r="E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5">
      <c r="B63" s="38"/>
      <c r="C63" s="38"/>
      <c r="D63" s="38"/>
      <c r="E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2:16" ht="15">
      <c r="B64" s="38"/>
      <c r="C64" s="38"/>
      <c r="D64" s="38"/>
      <c r="E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2:16" ht="15">
      <c r="B65" s="38"/>
      <c r="C65" s="38"/>
      <c r="D65" s="38"/>
      <c r="E65" s="38"/>
      <c r="G65" s="38"/>
      <c r="H65" s="38"/>
      <c r="I65" s="38"/>
      <c r="J65" s="38"/>
      <c r="K65" s="38"/>
      <c r="L65" s="38"/>
      <c r="M65" s="38"/>
      <c r="N65" s="38"/>
      <c r="O65" s="38"/>
      <c r="P65" s="39"/>
    </row>
    <row r="66" spans="2:16" ht="15">
      <c r="B66" s="38"/>
      <c r="C66" s="38"/>
      <c r="D66" s="38"/>
      <c r="E66" s="38"/>
      <c r="G66" s="38"/>
      <c r="H66" s="38"/>
      <c r="I66" s="38"/>
      <c r="J66" s="38"/>
      <c r="K66" s="38"/>
      <c r="L66" s="38"/>
      <c r="M66" s="38"/>
      <c r="N66" s="38"/>
      <c r="O66" s="38"/>
      <c r="P66" s="39"/>
    </row>
    <row r="67" spans="2:16" ht="15">
      <c r="B67" s="38"/>
      <c r="C67" s="38"/>
      <c r="D67" s="38"/>
      <c r="E67" s="38"/>
      <c r="G67" s="38"/>
      <c r="H67" s="38"/>
      <c r="I67" s="38"/>
      <c r="J67" s="38"/>
      <c r="K67" s="38"/>
      <c r="L67" s="38"/>
      <c r="M67" s="38"/>
      <c r="N67" s="38"/>
      <c r="O67" s="38"/>
      <c r="P67" s="39"/>
    </row>
    <row r="68" spans="2:16" ht="15">
      <c r="B68" s="38"/>
      <c r="C68" s="38"/>
      <c r="D68" s="38"/>
      <c r="E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2:16" ht="1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9"/>
    </row>
    <row r="70" spans="2:16" ht="15"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9"/>
    </row>
    <row r="71" spans="2:16" ht="15">
      <c r="B71" s="38"/>
      <c r="C71" s="38"/>
      <c r="D71" s="38"/>
      <c r="E71" s="38"/>
      <c r="G71" s="38"/>
      <c r="H71" s="38"/>
      <c r="I71" s="38"/>
      <c r="J71" s="38"/>
      <c r="K71" s="38"/>
      <c r="L71" s="38"/>
      <c r="M71" s="38"/>
      <c r="N71" s="38"/>
      <c r="O71" s="38"/>
      <c r="P71" s="39"/>
    </row>
    <row r="72" spans="2:16" ht="15">
      <c r="B72" s="38"/>
      <c r="C72" s="38"/>
      <c r="D72" s="38"/>
      <c r="E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spans="2:16" ht="15">
      <c r="B73" s="38"/>
      <c r="C73" s="38"/>
      <c r="D73" s="38"/>
      <c r="E73" s="38"/>
      <c r="G73" s="38"/>
      <c r="H73" s="38"/>
      <c r="I73" s="38"/>
      <c r="J73" s="38"/>
      <c r="K73" s="38"/>
      <c r="L73" s="38"/>
      <c r="M73" s="38"/>
      <c r="N73" s="38"/>
      <c r="O73" s="38"/>
      <c r="P73" s="39"/>
    </row>
    <row r="74" spans="2:16" ht="15">
      <c r="B74" s="38"/>
      <c r="C74" s="38"/>
      <c r="D74" s="38"/>
      <c r="E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2:16" ht="15">
      <c r="B75" s="38"/>
      <c r="C75" s="38"/>
      <c r="D75" s="38"/>
      <c r="E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2:16" ht="15">
      <c r="B76" s="38"/>
      <c r="C76" s="38"/>
      <c r="D76" s="38"/>
      <c r="E76" s="38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2:16" ht="15">
      <c r="B77" s="38"/>
      <c r="C77" s="38"/>
      <c r="D77" s="38"/>
      <c r="E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2:16" ht="15">
      <c r="B78" s="38"/>
      <c r="C78" s="38"/>
      <c r="D78" s="38"/>
      <c r="E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2:16" ht="15">
      <c r="B79" s="38"/>
      <c r="C79" s="38"/>
      <c r="D79" s="38"/>
      <c r="E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2:16" ht="15">
      <c r="B80" s="38"/>
      <c r="C80" s="38"/>
      <c r="D80" s="38"/>
      <c r="E80" s="38"/>
      <c r="G80" s="38"/>
      <c r="H80" s="38"/>
      <c r="I80" s="38"/>
      <c r="J80" s="38"/>
      <c r="K80" s="38"/>
      <c r="L80" s="38"/>
      <c r="M80" s="38"/>
      <c r="N80" s="38"/>
      <c r="O80" s="38"/>
      <c r="P80" s="39"/>
    </row>
    <row r="81" spans="2:16" ht="15">
      <c r="B81" s="38"/>
      <c r="C81" s="38"/>
      <c r="D81" s="38"/>
      <c r="E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2:16" ht="15">
      <c r="B82" s="38"/>
      <c r="C82" s="38"/>
      <c r="D82" s="38"/>
      <c r="E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2:16" ht="15">
      <c r="B83" s="38"/>
      <c r="C83" s="38"/>
      <c r="D83" s="38"/>
      <c r="E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2:16" ht="15">
      <c r="B84" s="38"/>
      <c r="C84" s="38"/>
      <c r="D84" s="38"/>
      <c r="E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2:16" ht="15">
      <c r="B85" s="38"/>
      <c r="C85" s="38"/>
      <c r="D85" s="38"/>
      <c r="E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2:16" ht="15">
      <c r="B86" s="38"/>
      <c r="C86" s="38"/>
      <c r="D86" s="38"/>
      <c r="E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2:16" ht="15">
      <c r="B87" s="38"/>
      <c r="C87" s="38"/>
      <c r="D87" s="38"/>
      <c r="E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ht="15">
      <c r="B88" s="38"/>
      <c r="C88" s="38"/>
      <c r="D88" s="38"/>
      <c r="E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2:16" ht="15">
      <c r="B89" s="38"/>
      <c r="C89" s="38"/>
      <c r="D89" s="38"/>
      <c r="E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2:16" ht="15">
      <c r="B90" s="38"/>
      <c r="C90" s="38"/>
      <c r="D90" s="38"/>
      <c r="E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2:16" ht="15">
      <c r="B91" s="38"/>
      <c r="C91" s="38"/>
      <c r="D91" s="38"/>
      <c r="E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2:16" ht="15">
      <c r="B92" s="38"/>
      <c r="C92" s="38"/>
      <c r="D92" s="38"/>
      <c r="E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2:16" ht="15">
      <c r="B93" s="38"/>
      <c r="C93" s="38"/>
      <c r="D93" s="38"/>
      <c r="E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2:16" ht="15">
      <c r="B94" s="38"/>
      <c r="C94" s="38"/>
      <c r="D94" s="38"/>
      <c r="E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2:16" ht="15">
      <c r="B95" s="38"/>
      <c r="C95" s="38"/>
      <c r="D95" s="38"/>
      <c r="E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2:16" ht="15">
      <c r="B96" s="38"/>
      <c r="C96" s="38"/>
      <c r="D96" s="38"/>
      <c r="E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2:16" ht="15">
      <c r="B97" s="38"/>
      <c r="C97" s="38"/>
      <c r="D97" s="38"/>
      <c r="E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2:16" ht="15">
      <c r="B98" s="38"/>
      <c r="C98" s="38"/>
      <c r="D98" s="38"/>
      <c r="E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2:16" ht="15">
      <c r="B99" s="38"/>
      <c r="C99" s="38"/>
      <c r="D99" s="38"/>
      <c r="E99" s="38"/>
      <c r="G99" s="38"/>
      <c r="H99" s="38"/>
      <c r="I99" s="38"/>
      <c r="J99" s="38"/>
      <c r="K99" s="38"/>
      <c r="L99" s="38"/>
      <c r="M99" s="38"/>
      <c r="N99" s="38"/>
      <c r="O99" s="38"/>
      <c r="P99" s="39"/>
    </row>
    <row r="100" spans="2:16" ht="15">
      <c r="B100" s="38"/>
      <c r="C100" s="38"/>
      <c r="D100" s="38"/>
      <c r="E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</row>
    <row r="101" spans="2:16" ht="15">
      <c r="B101" s="38"/>
      <c r="C101" s="38"/>
      <c r="D101" s="38"/>
      <c r="E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5">
      <c r="B102" s="38"/>
      <c r="C102" s="38"/>
      <c r="D102" s="38"/>
      <c r="E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2:16" ht="15">
      <c r="B103" s="38"/>
      <c r="C103" s="38"/>
      <c r="D103" s="38"/>
      <c r="E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2:16" ht="15">
      <c r="B104" s="38"/>
      <c r="C104" s="38"/>
      <c r="D104" s="38"/>
      <c r="E104" s="38"/>
      <c r="G104" s="38"/>
      <c r="H104" s="38"/>
      <c r="I104" s="38"/>
      <c r="J104" s="38"/>
      <c r="K104" s="38"/>
      <c r="L104" s="38"/>
      <c r="M104" s="38"/>
      <c r="N104" s="38"/>
      <c r="O104" s="38"/>
      <c r="P104" s="39"/>
    </row>
    <row r="105" spans="2:16" ht="15">
      <c r="B105" s="38"/>
      <c r="C105" s="38"/>
      <c r="D105" s="38"/>
      <c r="E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</row>
    <row r="106" spans="2:16" ht="15">
      <c r="B106" s="38"/>
      <c r="C106" s="38"/>
      <c r="D106" s="38"/>
      <c r="E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2:16" ht="15">
      <c r="B107" s="38"/>
      <c r="C107" s="38"/>
      <c r="D107" s="38"/>
      <c r="E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</row>
    <row r="108" spans="2:16" ht="15">
      <c r="B108" s="38"/>
      <c r="C108" s="38"/>
      <c r="D108" s="38"/>
      <c r="E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2:16" ht="15">
      <c r="B109" s="38"/>
      <c r="C109" s="38"/>
      <c r="D109" s="38"/>
      <c r="E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</row>
    <row r="110" spans="2:16" ht="15">
      <c r="B110" s="38"/>
      <c r="C110" s="38"/>
      <c r="D110" s="38"/>
      <c r="E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2:16" ht="15">
      <c r="B111" s="38"/>
      <c r="C111" s="38"/>
      <c r="D111" s="38"/>
      <c r="E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2:16" ht="15">
      <c r="B112" s="38"/>
      <c r="C112" s="38"/>
      <c r="D112" s="38"/>
      <c r="E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2:16" ht="15">
      <c r="B113" s="38"/>
      <c r="C113" s="38"/>
      <c r="D113" s="38"/>
      <c r="E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2:16" ht="15">
      <c r="B114" s="38"/>
      <c r="C114" s="38"/>
      <c r="D114" s="38"/>
      <c r="E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2:16" ht="15">
      <c r="B115" s="38"/>
      <c r="C115" s="38"/>
      <c r="D115" s="38"/>
      <c r="E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2:16" ht="15">
      <c r="B116" s="38"/>
      <c r="C116" s="38"/>
      <c r="D116" s="38"/>
      <c r="E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2:16" ht="15">
      <c r="B117" s="38"/>
      <c r="C117" s="38"/>
      <c r="D117" s="38"/>
      <c r="E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</row>
    <row r="118" spans="2:16" ht="15">
      <c r="B118" s="38"/>
      <c r="C118" s="38"/>
      <c r="D118" s="38"/>
      <c r="E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2:16" ht="15">
      <c r="B119" s="38"/>
      <c r="C119" s="38"/>
      <c r="D119" s="38"/>
      <c r="E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</row>
    <row r="120" spans="2:16" ht="15">
      <c r="B120" s="38"/>
      <c r="C120" s="38"/>
      <c r="D120" s="38"/>
      <c r="E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</row>
    <row r="121" spans="2:16" ht="15">
      <c r="B121" s="38"/>
      <c r="C121" s="38"/>
      <c r="D121" s="38"/>
      <c r="E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</row>
    <row r="122" spans="2:16" ht="15">
      <c r="B122" s="38"/>
      <c r="C122" s="38"/>
      <c r="D122" s="38"/>
      <c r="E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2:16" ht="15">
      <c r="B123" s="38"/>
      <c r="C123" s="38"/>
      <c r="D123" s="38"/>
      <c r="E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</row>
    <row r="124" spans="2:16" ht="15">
      <c r="B124" s="38"/>
      <c r="C124" s="38"/>
      <c r="D124" s="38"/>
      <c r="E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2:16" ht="15">
      <c r="B125" s="38"/>
      <c r="C125" s="38"/>
      <c r="D125" s="38"/>
      <c r="E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</row>
    <row r="126" spans="2:16" ht="15">
      <c r="B126" s="38"/>
      <c r="C126" s="38"/>
      <c r="D126" s="38"/>
      <c r="E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2:16" ht="15">
      <c r="B127" s="38"/>
      <c r="C127" s="38"/>
      <c r="D127" s="38"/>
      <c r="E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</row>
    <row r="128" spans="2:16" ht="15">
      <c r="B128" s="38"/>
      <c r="C128" s="38"/>
      <c r="D128" s="38"/>
      <c r="E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2:16" ht="15">
      <c r="B129" s="38"/>
      <c r="C129" s="38"/>
      <c r="D129" s="38"/>
      <c r="E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</row>
    <row r="130" spans="2:16" ht="15">
      <c r="B130" s="38"/>
      <c r="C130" s="38"/>
      <c r="D130" s="38"/>
      <c r="E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2:16" ht="15">
      <c r="B131" s="38"/>
      <c r="C131" s="38"/>
      <c r="D131" s="38"/>
      <c r="E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2:16" ht="15">
      <c r="B132" s="38"/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</row>
    <row r="133" spans="2:16" ht="15">
      <c r="B133" s="38"/>
      <c r="C133" s="38"/>
      <c r="D133" s="38"/>
      <c r="E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</row>
    <row r="134" spans="2:16" ht="15">
      <c r="B134" s="38"/>
      <c r="C134" s="38"/>
      <c r="D134" s="38"/>
      <c r="E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2:16" ht="15">
      <c r="B135" s="38"/>
      <c r="C135" s="38"/>
      <c r="D135" s="38"/>
      <c r="E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2:16" ht="15">
      <c r="B136" s="38"/>
      <c r="C136" s="38"/>
      <c r="D136" s="38"/>
      <c r="E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2:16" ht="15">
      <c r="B137" s="38"/>
      <c r="C137" s="38"/>
      <c r="D137" s="38"/>
      <c r="E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2:16" ht="15">
      <c r="B138" s="38"/>
      <c r="C138" s="38"/>
      <c r="D138" s="38"/>
      <c r="E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2:16" ht="15">
      <c r="B139" s="38"/>
      <c r="C139" s="38"/>
      <c r="D139" s="38"/>
      <c r="E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</row>
    <row r="140" spans="2:16" ht="15">
      <c r="B140" s="38"/>
      <c r="C140" s="38"/>
      <c r="D140" s="38"/>
      <c r="E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2:16" ht="15">
      <c r="B141" s="38"/>
      <c r="C141" s="38"/>
      <c r="D141" s="38"/>
      <c r="E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</row>
    <row r="142" spans="2:16" ht="15">
      <c r="B142" s="38"/>
      <c r="C142" s="38"/>
      <c r="D142" s="38"/>
      <c r="E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2:16" ht="15">
      <c r="B143" s="38"/>
      <c r="C143" s="38"/>
      <c r="D143" s="38"/>
      <c r="E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</row>
    <row r="144" spans="2:16" ht="15">
      <c r="B144" s="38"/>
      <c r="C144" s="38"/>
      <c r="D144" s="38"/>
      <c r="E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2:16" ht="15">
      <c r="B145" s="38"/>
      <c r="C145" s="38"/>
      <c r="D145" s="38"/>
      <c r="E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</row>
    <row r="146" spans="2:16" ht="15">
      <c r="B146" s="38"/>
      <c r="C146" s="38"/>
      <c r="D146" s="38"/>
      <c r="E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2:16" ht="15">
      <c r="B147" s="38"/>
      <c r="C147" s="38"/>
      <c r="D147" s="38"/>
      <c r="E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</row>
    <row r="148" spans="2:16" ht="15">
      <c r="B148" s="38"/>
      <c r="C148" s="38"/>
      <c r="D148" s="38"/>
      <c r="E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2:16" ht="15">
      <c r="B149" s="38"/>
      <c r="C149" s="38"/>
      <c r="D149" s="38"/>
      <c r="E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</row>
    <row r="150" spans="2:16" ht="15">
      <c r="B150" s="38"/>
      <c r="C150" s="38"/>
      <c r="D150" s="38"/>
      <c r="E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2:16" ht="15">
      <c r="B151" s="38"/>
      <c r="C151" s="38"/>
      <c r="D151" s="38"/>
      <c r="E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2:16" ht="15">
      <c r="B152" s="38"/>
      <c r="C152" s="38"/>
      <c r="D152" s="38"/>
      <c r="E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2:16" ht="15">
      <c r="B153" s="38"/>
      <c r="C153" s="38"/>
      <c r="D153" s="38"/>
      <c r="E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</row>
    <row r="154" spans="2:16" ht="15">
      <c r="B154" s="38"/>
      <c r="C154" s="38"/>
      <c r="D154" s="38"/>
      <c r="E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2:16" ht="15">
      <c r="B155" s="38"/>
      <c r="C155" s="38"/>
      <c r="D155" s="38"/>
      <c r="E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</row>
    <row r="156" spans="2:16" ht="15">
      <c r="B156" s="38"/>
      <c r="C156" s="38"/>
      <c r="D156" s="38"/>
      <c r="E156" s="38"/>
      <c r="G156" s="38"/>
      <c r="H156" s="38"/>
      <c r="I156" s="38"/>
      <c r="J156" s="38"/>
      <c r="K156" s="38"/>
      <c r="L156" s="38"/>
      <c r="M156" s="38"/>
      <c r="N156" s="38"/>
      <c r="O156" s="38"/>
      <c r="P156" s="39"/>
    </row>
    <row r="157" spans="2:16" ht="15">
      <c r="B157" s="38"/>
      <c r="C157" s="38"/>
      <c r="D157" s="38"/>
      <c r="E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</row>
    <row r="158" spans="2:16" ht="15">
      <c r="B158" s="38"/>
      <c r="C158" s="38"/>
      <c r="D158" s="38"/>
      <c r="E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</row>
    <row r="159" spans="2:16" ht="15">
      <c r="B159" s="38"/>
      <c r="C159" s="38"/>
      <c r="D159" s="38"/>
      <c r="E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2:16" ht="15">
      <c r="B160" s="38"/>
      <c r="C160" s="38"/>
      <c r="D160" s="38"/>
      <c r="E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2:16" ht="15">
      <c r="B161" s="38"/>
      <c r="C161" s="38"/>
      <c r="D161" s="38"/>
      <c r="E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2:16" ht="15">
      <c r="B162" s="38"/>
      <c r="C162" s="38"/>
      <c r="D162" s="38"/>
      <c r="E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2:16" ht="15">
      <c r="B163" s="38"/>
      <c r="C163" s="38"/>
      <c r="D163" s="38"/>
      <c r="E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2:16" ht="15">
      <c r="B164" s="38"/>
      <c r="C164" s="38"/>
      <c r="D164" s="38"/>
      <c r="E164" s="38"/>
      <c r="G164" s="38"/>
      <c r="H164" s="38"/>
      <c r="I164" s="38"/>
      <c r="J164" s="38"/>
      <c r="K164" s="38"/>
      <c r="L164" s="38"/>
      <c r="M164" s="38"/>
      <c r="N164" s="38"/>
      <c r="O164" s="38"/>
      <c r="P164" s="39"/>
    </row>
    <row r="165" spans="2:16" ht="15">
      <c r="B165" s="38"/>
      <c r="C165" s="38"/>
      <c r="D165" s="38"/>
      <c r="E165" s="38"/>
      <c r="G165" s="38"/>
      <c r="H165" s="38"/>
      <c r="I165" s="38"/>
      <c r="J165" s="38"/>
      <c r="K165" s="38"/>
      <c r="L165" s="38"/>
      <c r="M165" s="38"/>
      <c r="N165" s="38"/>
      <c r="O165" s="38"/>
      <c r="P165" s="39"/>
    </row>
    <row r="166" spans="2:16" ht="15">
      <c r="B166" s="38"/>
      <c r="C166" s="38"/>
      <c r="D166" s="38"/>
      <c r="E166" s="38"/>
      <c r="G166" s="38"/>
      <c r="H166" s="38"/>
      <c r="I166" s="38"/>
      <c r="J166" s="38"/>
      <c r="K166" s="38"/>
      <c r="L166" s="38"/>
      <c r="M166" s="38"/>
      <c r="N166" s="38"/>
      <c r="O166" s="38"/>
      <c r="P166" s="39"/>
    </row>
    <row r="167" spans="2:16" ht="15">
      <c r="B167" s="38"/>
      <c r="C167" s="38"/>
      <c r="D167" s="38"/>
      <c r="E167" s="38"/>
      <c r="G167" s="38"/>
      <c r="H167" s="38"/>
      <c r="I167" s="38"/>
      <c r="J167" s="38"/>
      <c r="K167" s="38"/>
      <c r="L167" s="38"/>
      <c r="M167" s="38"/>
      <c r="N167" s="38"/>
      <c r="O167" s="38"/>
      <c r="P167" s="39"/>
    </row>
    <row r="168" spans="2:16" ht="15">
      <c r="B168" s="38"/>
      <c r="C168" s="38"/>
      <c r="D168" s="38"/>
      <c r="E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</row>
    <row r="169" spans="2:16" ht="15">
      <c r="B169" s="38"/>
      <c r="C169" s="38"/>
      <c r="D169" s="38"/>
      <c r="E169" s="38"/>
      <c r="G169" s="38"/>
      <c r="H169" s="38"/>
      <c r="I169" s="38"/>
      <c r="J169" s="38"/>
      <c r="K169" s="38"/>
      <c r="L169" s="38"/>
      <c r="M169" s="38"/>
      <c r="N169" s="38"/>
      <c r="O169" s="38"/>
      <c r="P169" s="39"/>
    </row>
    <row r="170" spans="2:16" ht="15">
      <c r="B170" s="38"/>
      <c r="C170" s="38"/>
      <c r="D170" s="38"/>
      <c r="E170" s="38"/>
      <c r="G170" s="38"/>
      <c r="H170" s="38"/>
      <c r="I170" s="38"/>
      <c r="J170" s="38"/>
      <c r="K170" s="38"/>
      <c r="L170" s="38"/>
      <c r="M170" s="38"/>
      <c r="N170" s="38"/>
      <c r="O170" s="38"/>
      <c r="P170" s="39"/>
    </row>
    <row r="171" spans="2:16" ht="15">
      <c r="B171" s="38"/>
      <c r="C171" s="38"/>
      <c r="D171" s="38"/>
      <c r="E171" s="38"/>
      <c r="G171" s="38"/>
      <c r="H171" s="38"/>
      <c r="I171" s="38"/>
      <c r="J171" s="38"/>
      <c r="K171" s="38"/>
      <c r="L171" s="38"/>
      <c r="M171" s="38"/>
      <c r="N171" s="38"/>
      <c r="O171" s="38"/>
      <c r="P171" s="39"/>
    </row>
    <row r="172" spans="2:16" ht="15">
      <c r="B172" s="38"/>
      <c r="C172" s="38"/>
      <c r="D172" s="38"/>
      <c r="E172" s="38"/>
      <c r="G172" s="38"/>
      <c r="H172" s="38"/>
      <c r="I172" s="38"/>
      <c r="J172" s="38"/>
      <c r="K172" s="38"/>
      <c r="L172" s="38"/>
      <c r="M172" s="38"/>
      <c r="N172" s="38"/>
      <c r="O172" s="38"/>
      <c r="P172" s="39"/>
    </row>
    <row r="173" spans="2:16" ht="15">
      <c r="B173" s="38"/>
      <c r="C173" s="38"/>
      <c r="D173" s="38"/>
      <c r="E173" s="38"/>
      <c r="G173" s="38"/>
      <c r="H173" s="38"/>
      <c r="I173" s="38"/>
      <c r="J173" s="38"/>
      <c r="K173" s="38"/>
      <c r="L173" s="38"/>
      <c r="M173" s="38"/>
      <c r="N173" s="38"/>
      <c r="O173" s="38"/>
      <c r="P173" s="39"/>
    </row>
    <row r="174" spans="2:16" ht="15">
      <c r="B174" s="38"/>
      <c r="C174" s="38"/>
      <c r="D174" s="38"/>
      <c r="E174" s="38"/>
      <c r="G174" s="38"/>
      <c r="H174" s="38"/>
      <c r="I174" s="38"/>
      <c r="J174" s="38"/>
      <c r="K174" s="38"/>
      <c r="L174" s="38"/>
      <c r="M174" s="38"/>
      <c r="N174" s="38"/>
      <c r="O174" s="38"/>
      <c r="P174" s="39"/>
    </row>
    <row r="175" spans="2:16" ht="15">
      <c r="B175" s="38"/>
      <c r="C175" s="38"/>
      <c r="D175" s="38"/>
      <c r="E175" s="38"/>
      <c r="G175" s="38"/>
      <c r="H175" s="38"/>
      <c r="I175" s="38"/>
      <c r="J175" s="38"/>
      <c r="K175" s="38"/>
      <c r="L175" s="38"/>
      <c r="M175" s="38"/>
      <c r="N175" s="38"/>
      <c r="O175" s="38"/>
      <c r="P175" s="39"/>
    </row>
    <row r="176" spans="2:16" ht="15">
      <c r="B176" s="38"/>
      <c r="C176" s="38"/>
      <c r="D176" s="38"/>
      <c r="E176" s="38"/>
      <c r="G176" s="38"/>
      <c r="H176" s="38"/>
      <c r="I176" s="38"/>
      <c r="J176" s="38"/>
      <c r="K176" s="38"/>
      <c r="L176" s="38"/>
      <c r="M176" s="38"/>
      <c r="N176" s="38"/>
      <c r="O176" s="38"/>
      <c r="P176" s="39"/>
    </row>
    <row r="177" spans="2:16" ht="15">
      <c r="B177" s="38"/>
      <c r="C177" s="38"/>
      <c r="D177" s="38"/>
      <c r="E177" s="38"/>
      <c r="G177" s="38"/>
      <c r="H177" s="38"/>
      <c r="I177" s="38"/>
      <c r="J177" s="38"/>
      <c r="K177" s="38"/>
      <c r="L177" s="38"/>
      <c r="M177" s="38"/>
      <c r="N177" s="38"/>
      <c r="O177" s="38"/>
      <c r="P177" s="39"/>
    </row>
    <row r="178" spans="2:16" ht="15">
      <c r="B178" s="38"/>
      <c r="C178" s="38"/>
      <c r="D178" s="38"/>
      <c r="E178" s="38"/>
      <c r="G178" s="38"/>
      <c r="H178" s="38"/>
      <c r="I178" s="38"/>
      <c r="J178" s="38"/>
      <c r="K178" s="38"/>
      <c r="L178" s="38"/>
      <c r="M178" s="38"/>
      <c r="N178" s="38"/>
      <c r="O178" s="38"/>
      <c r="P178" s="39"/>
    </row>
    <row r="179" spans="2:16" ht="15">
      <c r="B179" s="38"/>
      <c r="C179" s="38"/>
      <c r="D179" s="38"/>
      <c r="E179" s="38"/>
      <c r="G179" s="38"/>
      <c r="H179" s="38"/>
      <c r="I179" s="38"/>
      <c r="J179" s="38"/>
      <c r="K179" s="38"/>
      <c r="L179" s="38"/>
      <c r="M179" s="38"/>
      <c r="N179" s="38"/>
      <c r="O179" s="38"/>
      <c r="P179" s="39"/>
    </row>
    <row r="180" spans="2:16" ht="15">
      <c r="B180" s="38"/>
      <c r="C180" s="38"/>
      <c r="D180" s="38"/>
      <c r="E180" s="38"/>
      <c r="G180" s="38"/>
      <c r="H180" s="38"/>
      <c r="I180" s="38"/>
      <c r="J180" s="38"/>
      <c r="K180" s="38"/>
      <c r="L180" s="38"/>
      <c r="M180" s="38"/>
      <c r="N180" s="38"/>
      <c r="O180" s="38"/>
      <c r="P180" s="39"/>
    </row>
    <row r="181" spans="2:16" ht="15">
      <c r="B181" s="38"/>
      <c r="C181" s="38"/>
      <c r="D181" s="38"/>
      <c r="E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</row>
    <row r="182" spans="2:16" ht="15">
      <c r="B182" s="38"/>
      <c r="C182" s="38"/>
      <c r="D182" s="38"/>
      <c r="E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</row>
    <row r="183" spans="2:16" ht="15">
      <c r="B183" s="38"/>
      <c r="C183" s="38"/>
      <c r="D183" s="38"/>
      <c r="E183" s="38"/>
      <c r="G183" s="38"/>
      <c r="H183" s="38"/>
      <c r="I183" s="38"/>
      <c r="J183" s="38"/>
      <c r="K183" s="38"/>
      <c r="L183" s="38"/>
      <c r="M183" s="38"/>
      <c r="N183" s="38"/>
      <c r="O183" s="38"/>
      <c r="P183" s="39"/>
    </row>
    <row r="184" spans="2:16" ht="15">
      <c r="B184" s="38"/>
      <c r="C184" s="38"/>
      <c r="D184" s="38"/>
      <c r="E184" s="38"/>
      <c r="G184" s="38"/>
      <c r="H184" s="38"/>
      <c r="I184" s="38"/>
      <c r="J184" s="38"/>
      <c r="K184" s="38"/>
      <c r="L184" s="38"/>
      <c r="M184" s="38"/>
      <c r="N184" s="38"/>
      <c r="O184" s="38"/>
      <c r="P184" s="39"/>
    </row>
    <row r="185" spans="2:16" ht="15">
      <c r="B185" s="38"/>
      <c r="C185" s="38"/>
      <c r="D185" s="38"/>
      <c r="E185" s="38"/>
      <c r="G185" s="38"/>
      <c r="H185" s="38"/>
      <c r="I185" s="38"/>
      <c r="J185" s="38"/>
      <c r="K185" s="38"/>
      <c r="L185" s="38"/>
      <c r="M185" s="38"/>
      <c r="N185" s="38"/>
      <c r="O185" s="38"/>
      <c r="P185" s="39"/>
    </row>
    <row r="186" spans="2:16" ht="15">
      <c r="B186" s="38"/>
      <c r="C186" s="38"/>
      <c r="D186" s="38"/>
      <c r="E186" s="38"/>
      <c r="G186" s="38"/>
      <c r="H186" s="38"/>
      <c r="I186" s="38"/>
      <c r="J186" s="38"/>
      <c r="K186" s="38"/>
      <c r="L186" s="38"/>
      <c r="M186" s="38"/>
      <c r="N186" s="38"/>
      <c r="O186" s="38"/>
      <c r="P186" s="39"/>
    </row>
    <row r="187" spans="2:16" ht="15">
      <c r="B187" s="38"/>
      <c r="C187" s="38"/>
      <c r="D187" s="38"/>
      <c r="E187" s="38"/>
      <c r="G187" s="38"/>
      <c r="H187" s="38"/>
      <c r="I187" s="38"/>
      <c r="J187" s="38"/>
      <c r="K187" s="38"/>
      <c r="L187" s="38"/>
      <c r="M187" s="38"/>
      <c r="N187" s="38"/>
      <c r="O187" s="38"/>
      <c r="P187" s="39"/>
    </row>
    <row r="188" spans="2:16" ht="15">
      <c r="B188" s="38"/>
      <c r="C188" s="38"/>
      <c r="D188" s="38"/>
      <c r="E188" s="38"/>
      <c r="G188" s="38"/>
      <c r="H188" s="38"/>
      <c r="I188" s="38"/>
      <c r="J188" s="38"/>
      <c r="K188" s="38"/>
      <c r="L188" s="38"/>
      <c r="M188" s="38"/>
      <c r="N188" s="38"/>
      <c r="O188" s="38"/>
      <c r="P188" s="39"/>
    </row>
    <row r="189" spans="2:16" ht="15">
      <c r="B189" s="38"/>
      <c r="C189" s="38"/>
      <c r="D189" s="38"/>
      <c r="E189" s="38"/>
      <c r="G189" s="38"/>
      <c r="H189" s="38"/>
      <c r="I189" s="38"/>
      <c r="J189" s="38"/>
      <c r="K189" s="38"/>
      <c r="L189" s="38"/>
      <c r="M189" s="38"/>
      <c r="N189" s="38"/>
      <c r="O189" s="38"/>
      <c r="P189" s="39"/>
    </row>
    <row r="190" spans="2:16" ht="15">
      <c r="B190" s="38"/>
      <c r="C190" s="38"/>
      <c r="D190" s="38"/>
      <c r="E190" s="38"/>
      <c r="G190" s="38"/>
      <c r="H190" s="38"/>
      <c r="I190" s="38"/>
      <c r="J190" s="38"/>
      <c r="K190" s="38"/>
      <c r="L190" s="38"/>
      <c r="M190" s="38"/>
      <c r="N190" s="38"/>
      <c r="O190" s="38"/>
      <c r="P190" s="39"/>
    </row>
    <row r="191" spans="2:16" ht="15">
      <c r="B191" s="38"/>
      <c r="C191" s="38"/>
      <c r="D191" s="38"/>
      <c r="E191" s="38"/>
      <c r="G191" s="38"/>
      <c r="H191" s="38"/>
      <c r="I191" s="38"/>
      <c r="J191" s="38"/>
      <c r="K191" s="38"/>
      <c r="L191" s="38"/>
      <c r="M191" s="38"/>
      <c r="N191" s="38"/>
      <c r="O191" s="38"/>
      <c r="P191" s="39"/>
    </row>
    <row r="192" spans="2:16" ht="15">
      <c r="B192" s="38"/>
      <c r="C192" s="38"/>
      <c r="D192" s="38"/>
      <c r="E192" s="38"/>
      <c r="G192" s="38"/>
      <c r="H192" s="38"/>
      <c r="I192" s="38"/>
      <c r="J192" s="38"/>
      <c r="K192" s="38"/>
      <c r="L192" s="38"/>
      <c r="M192" s="38"/>
      <c r="N192" s="38"/>
      <c r="O192" s="38"/>
      <c r="P192" s="39"/>
    </row>
    <row r="193" spans="2:16" ht="15">
      <c r="B193" s="38"/>
      <c r="C193" s="38"/>
      <c r="D193" s="38"/>
      <c r="E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</row>
    <row r="194" spans="2:16" ht="15">
      <c r="B194" s="38"/>
      <c r="C194" s="38"/>
      <c r="D194" s="38"/>
      <c r="E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</row>
    <row r="195" spans="2:16" ht="15">
      <c r="B195" s="38"/>
      <c r="C195" s="38"/>
      <c r="D195" s="38"/>
      <c r="E195" s="38"/>
      <c r="G195" s="38"/>
      <c r="H195" s="38"/>
      <c r="I195" s="38"/>
      <c r="J195" s="38"/>
      <c r="K195" s="38"/>
      <c r="L195" s="38"/>
      <c r="M195" s="38"/>
      <c r="N195" s="38"/>
      <c r="O195" s="38"/>
      <c r="P195" s="39"/>
    </row>
    <row r="196" spans="2:16" ht="15">
      <c r="B196" s="38"/>
      <c r="C196" s="38"/>
      <c r="D196" s="38"/>
      <c r="E196" s="38"/>
      <c r="G196" s="38"/>
      <c r="H196" s="38"/>
      <c r="I196" s="38"/>
      <c r="J196" s="38"/>
      <c r="K196" s="38"/>
      <c r="L196" s="38"/>
      <c r="M196" s="38"/>
      <c r="N196" s="38"/>
      <c r="O196" s="38"/>
      <c r="P196" s="39"/>
    </row>
    <row r="197" spans="2:16" ht="15">
      <c r="B197" s="38"/>
      <c r="C197" s="38"/>
      <c r="D197" s="38"/>
      <c r="E197" s="38"/>
      <c r="G197" s="38"/>
      <c r="H197" s="38"/>
      <c r="I197" s="38"/>
      <c r="J197" s="38"/>
      <c r="K197" s="38"/>
      <c r="L197" s="38"/>
      <c r="M197" s="38"/>
      <c r="N197" s="38"/>
      <c r="O197" s="38"/>
      <c r="P197" s="39"/>
    </row>
    <row r="198" spans="2:7" ht="15">
      <c r="B198" s="38"/>
      <c r="G198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50">
      <formula1>type</formula1>
    </dataValidation>
    <dataValidation type="list" allowBlank="1" showInputMessage="1" showErrorMessage="1" sqref="I9:I5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2019-10-12T12:33:19Z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