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'Протокол'!$A$1:$P$80</definedName>
  </definedNames>
  <calcPr fullCalcOnLoad="1"/>
</workbook>
</file>

<file path=xl/sharedStrings.xml><?xml version="1.0" encoding="utf-8"?>
<sst xmlns="http://schemas.openxmlformats.org/spreadsheetml/2006/main" count="582" uniqueCount="276">
  <si>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</si>
  <si>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</si>
  <si>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</si>
  <si>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</si>
  <si>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</si>
  <si>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</si>
  <si>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</si>
  <si>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</si>
  <si>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</si>
  <si>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</si>
  <si>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</si>
  <si>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</si>
  <si>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</si>
  <si>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</si>
  <si>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</si>
  <si>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</si>
  <si>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</si>
  <si>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</si>
  <si>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</si>
  <si>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</si>
  <si>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</si>
  <si>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</si>
  <si>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</si>
  <si>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</si>
  <si>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</si>
  <si>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</si>
  <si>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</si>
  <si>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</si>
  <si>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</si>
  <si>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</si>
  <si>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</si>
  <si>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</si>
  <si>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</si>
  <si>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</si>
  <si>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</si>
  <si>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</si>
  <si>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</si>
  <si>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</si>
  <si>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</si>
  <si>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</si>
  <si>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</si>
  <si>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</si>
  <si>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</si>
  <si>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</si>
  <si>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</si>
  <si>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</si>
  <si>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</si>
  <si>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</si>
  <si>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</si>
  <si>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</si>
  <si>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</si>
  <si>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</si>
  <si>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</si>
  <si>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</si>
  <si>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</si>
  <si>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</si>
  <si>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</si>
  <si>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</si>
  <si>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</si>
  <si>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</si>
  <si>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</si>
  <si>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</si>
  <si>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</si>
  <si>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</si>
  <si>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</si>
  <si>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</si>
  <si>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</si>
  <si>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</si>
  <si>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</si>
  <si>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</si>
  <si>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</si>
  <si>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</si>
  <si>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</si>
  <si>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</si>
  <si>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</si>
  <si>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</si>
  <si>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</si>
  <si>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</si>
  <si>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</si>
  <si>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</si>
  <si>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</si>
  <si>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</si>
  <si>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</si>
  <si>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</si>
  <si>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</si>
  <si>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</si>
  <si>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</si>
  <si>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</si>
  <si>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</si>
  <si>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</si>
  <si>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</si>
  <si>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</si>
  <si>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</si>
  <si>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</si>
  <si>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</si>
  <si>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</si>
  <si>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</si>
  <si>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</si>
  <si>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</si>
  <si>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</si>
  <si>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</si>
  <si>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</si>
  <si>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</si>
  <si>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</si>
  <si>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</si>
  <si>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</si>
  <si>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</si>
  <si>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</si>
  <si>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</si>
  <si>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</si>
  <si>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</si>
  <si>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</si>
  <si>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</si>
  <si>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</si>
  <si>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</si>
  <si>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</si>
  <si>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Х-9-4</t>
  </si>
  <si>
    <t>Х-10-1</t>
  </si>
  <si>
    <t>Х-10-3</t>
  </si>
  <si>
    <t>Х-10-4</t>
  </si>
  <si>
    <t>Х-10-6</t>
  </si>
  <si>
    <t>Х-10-7</t>
  </si>
  <si>
    <t>Х-Х-9-1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</si>
  <si>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</si>
  <si>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</si>
  <si>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</si>
  <si>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</si>
  <si>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</si>
  <si>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</t>
  </si>
  <si>
    <t>Иванович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</si>
  <si>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</si>
  <si>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</si>
  <si>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</si>
  <si>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Кухаренко</t>
  </si>
  <si>
    <t>Екатерина</t>
  </si>
  <si>
    <t>Андреевна</t>
  </si>
  <si>
    <t>ж</t>
  </si>
  <si>
    <t>нет</t>
  </si>
  <si>
    <t>Сергеев Сергей Сергееевич</t>
  </si>
  <si>
    <t>Самира</t>
  </si>
  <si>
    <t>Махмуджановна</t>
  </si>
  <si>
    <t xml:space="preserve">Надер </t>
  </si>
  <si>
    <t>Казакова</t>
  </si>
  <si>
    <t>Дарья</t>
  </si>
  <si>
    <t>Константиновна</t>
  </si>
  <si>
    <t>Сахатина</t>
  </si>
  <si>
    <t xml:space="preserve">Наталья </t>
  </si>
  <si>
    <t>Владимировна</t>
  </si>
  <si>
    <t>Ямкин</t>
  </si>
  <si>
    <t>Ярослав</t>
  </si>
  <si>
    <t>Станиславович</t>
  </si>
  <si>
    <t>Аксенова</t>
  </si>
  <si>
    <t xml:space="preserve">Арина </t>
  </si>
  <si>
    <t>Викторовна</t>
  </si>
  <si>
    <t>Яроцкий</t>
  </si>
  <si>
    <t>Николаевич</t>
  </si>
  <si>
    <t>Владимир</t>
  </si>
  <si>
    <t>Дмитриевич</t>
  </si>
  <si>
    <t>Егоров</t>
  </si>
  <si>
    <t>Данил</t>
  </si>
  <si>
    <t>Александрович</t>
  </si>
  <si>
    <t>Тишин</t>
  </si>
  <si>
    <t>Игоревич</t>
  </si>
  <si>
    <t>Силкин</t>
  </si>
  <si>
    <t>Павел</t>
  </si>
  <si>
    <t xml:space="preserve">Яроцкий </t>
  </si>
  <si>
    <t>Артем</t>
  </si>
  <si>
    <t>Васильевич</t>
  </si>
  <si>
    <t xml:space="preserve">Сазанаков </t>
  </si>
  <si>
    <t>Антон</t>
  </si>
  <si>
    <t>Витальевич</t>
  </si>
  <si>
    <t>Салиндер</t>
  </si>
  <si>
    <t>Гульнара</t>
  </si>
  <si>
    <t>Альбертовна</t>
  </si>
  <si>
    <t>Силкина</t>
  </si>
  <si>
    <t>Надежда</t>
  </si>
  <si>
    <t>Ивановна</t>
  </si>
  <si>
    <t>Багаева</t>
  </si>
  <si>
    <t>Евгения</t>
  </si>
  <si>
    <t>Максим</t>
  </si>
  <si>
    <t>Зарина</t>
  </si>
  <si>
    <t>Васильевна</t>
  </si>
  <si>
    <t>Губанов</t>
  </si>
  <si>
    <t>Шаляпин</t>
  </si>
  <si>
    <t>Даниил</t>
  </si>
  <si>
    <t>Сергееевич</t>
  </si>
  <si>
    <t>Кравченко</t>
  </si>
  <si>
    <t>Наталья</t>
  </si>
  <si>
    <t>Юрьевна</t>
  </si>
  <si>
    <t>Пальчина</t>
  </si>
  <si>
    <t>Милена</t>
  </si>
  <si>
    <t>Геннадьевна</t>
  </si>
  <si>
    <t>Пальчин</t>
  </si>
  <si>
    <t>Владислав</t>
  </si>
  <si>
    <t>Светлакова</t>
  </si>
  <si>
    <t>Анатольевна</t>
  </si>
  <si>
    <t>Анциферов</t>
  </si>
  <si>
    <t>Богдан</t>
  </si>
  <si>
    <t>Туркин</t>
  </si>
  <si>
    <t>Алексеев</t>
  </si>
  <si>
    <t>Виктор</t>
  </si>
  <si>
    <t>Алексеевич</t>
  </si>
  <si>
    <t>Каярин</t>
  </si>
  <si>
    <t>Эльдар</t>
  </si>
  <si>
    <t>Раминович</t>
  </si>
  <si>
    <t>Андреевич</t>
  </si>
  <si>
    <t>Тоги</t>
  </si>
  <si>
    <t>Андрей</t>
  </si>
  <si>
    <t>Чуприн</t>
  </si>
  <si>
    <t>Валерьевич</t>
  </si>
  <si>
    <t>Лысаковский</t>
  </si>
  <si>
    <t>Александр</t>
  </si>
  <si>
    <t>Семен</t>
  </si>
  <si>
    <t>Эдуардович</t>
  </si>
  <si>
    <t>Теседо</t>
  </si>
  <si>
    <t>Анна</t>
  </si>
  <si>
    <t>Александровна</t>
  </si>
  <si>
    <t>Ямкина</t>
  </si>
  <si>
    <t>Елена</t>
  </si>
  <si>
    <t>Чеботарёва</t>
  </si>
  <si>
    <t>Валерия</t>
  </si>
  <si>
    <t>Алексеевна</t>
  </si>
  <si>
    <t>Новикова</t>
  </si>
  <si>
    <t>Николаевна</t>
  </si>
  <si>
    <t>ТМКОУ " Дудинская средняя школа №1"</t>
  </si>
  <si>
    <t>Шарипова Людмила Петровна</t>
  </si>
  <si>
    <t>Тохтобина Надежда Петровна</t>
  </si>
  <si>
    <t xml:space="preserve">Тарасов </t>
  </si>
  <si>
    <t xml:space="preserve">Владимир </t>
  </si>
  <si>
    <t xml:space="preserve">Алексеевич </t>
  </si>
  <si>
    <t xml:space="preserve">Поротов </t>
  </si>
  <si>
    <t xml:space="preserve">Леонид </t>
  </si>
  <si>
    <t xml:space="preserve">Сергеевич </t>
  </si>
  <si>
    <t xml:space="preserve">Искандарова </t>
  </si>
  <si>
    <t xml:space="preserve">Мадина </t>
  </si>
  <si>
    <t xml:space="preserve">Баходировна </t>
  </si>
  <si>
    <t>да</t>
  </si>
  <si>
    <t xml:space="preserve">Лампай </t>
  </si>
  <si>
    <t xml:space="preserve">Валентина </t>
  </si>
  <si>
    <t xml:space="preserve">Вадимовна </t>
  </si>
  <si>
    <t xml:space="preserve">Сахатина </t>
  </si>
  <si>
    <t xml:space="preserve">Эльза </t>
  </si>
  <si>
    <t xml:space="preserve">Силкин </t>
  </si>
  <si>
    <t>Ян</t>
  </si>
  <si>
    <t xml:space="preserve">Александрович </t>
  </si>
  <si>
    <t xml:space="preserve">Байкалов </t>
  </si>
  <si>
    <t xml:space="preserve">Эдуардович </t>
  </si>
  <si>
    <t>Мусс</t>
  </si>
  <si>
    <t xml:space="preserve">Юрий </t>
  </si>
  <si>
    <t xml:space="preserve">Пальчин </t>
  </si>
  <si>
    <t xml:space="preserve">Николаевич </t>
  </si>
  <si>
    <t xml:space="preserve">Мельников </t>
  </si>
  <si>
    <t xml:space="preserve">Кирилл </t>
  </si>
  <si>
    <t xml:space="preserve">нет </t>
  </si>
  <si>
    <t xml:space="preserve">Пителин </t>
  </si>
  <si>
    <t xml:space="preserve">Артем </t>
  </si>
  <si>
    <t xml:space="preserve">Андреевич </t>
  </si>
  <si>
    <t xml:space="preserve">Федюнин </t>
  </si>
  <si>
    <t xml:space="preserve">Виктор </t>
  </si>
  <si>
    <t xml:space="preserve">Тамалович </t>
  </si>
  <si>
    <t xml:space="preserve">Тишин </t>
  </si>
  <si>
    <t xml:space="preserve">Николай </t>
  </si>
  <si>
    <t xml:space="preserve">Игоревич </t>
  </si>
  <si>
    <t xml:space="preserve">Дмитриевич </t>
  </si>
  <si>
    <t xml:space="preserve">Хивинцев </t>
  </si>
  <si>
    <t xml:space="preserve">Иван </t>
  </si>
  <si>
    <t xml:space="preserve">Владимирович </t>
  </si>
  <si>
    <t xml:space="preserve">Ямкин </t>
  </si>
  <si>
    <t xml:space="preserve">Борис </t>
  </si>
  <si>
    <t xml:space="preserve">Борисович </t>
  </si>
  <si>
    <t xml:space="preserve">Килякова </t>
  </si>
  <si>
    <t xml:space="preserve">Елизавета </t>
  </si>
  <si>
    <t xml:space="preserve">Андреевна </t>
  </si>
  <si>
    <t xml:space="preserve">Бровко </t>
  </si>
  <si>
    <t xml:space="preserve">Никита </t>
  </si>
  <si>
    <t xml:space="preserve">Олегович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</si>
</sst>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6" fontId="1" fillId="0" borderId="13" xfId="54" applyNumberFormat="1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196" fontId="22" fillId="0" borderId="14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196" fontId="22" fillId="0" borderId="16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 horizontal="center" vertical="center"/>
    </xf>
    <xf numFmtId="0" fontId="9" fillId="0" borderId="19" xfId="54" applyFont="1" applyFill="1" applyBorder="1" applyAlignment="1">
      <alignment horizontal="center" vertical="center"/>
      <protection/>
    </xf>
    <xf numFmtId="0" fontId="9" fillId="0" borderId="20" xfId="54" applyFont="1" applyFill="1" applyBorder="1" applyAlignment="1">
      <alignment horizontal="center" vertical="center" wrapText="1"/>
      <protection/>
    </xf>
    <xf numFmtId="196" fontId="9" fillId="0" borderId="21" xfId="54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/>
    </xf>
    <xf numFmtId="14" fontId="0" fillId="0" borderId="0" xfId="33" applyNumberFormat="1" applyFont="1" applyFill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4" fontId="0" fillId="0" borderId="0" xfId="33" applyNumberFormat="1" applyFont="1" applyFill="1" applyAlignment="1" applyProtection="1">
      <alignment horizontal="center"/>
      <protection/>
    </xf>
    <xf numFmtId="2" fontId="22" fillId="0" borderId="0" xfId="0" applyNumberFormat="1" applyFont="1" applyFill="1" applyAlignment="1">
      <alignment vertical="center"/>
    </xf>
    <xf numFmtId="49" fontId="22" fillId="0" borderId="2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196" fontId="22" fillId="0" borderId="0" xfId="0" applyNumberFormat="1" applyFont="1" applyFill="1" applyAlignment="1">
      <alignment horizontal="left"/>
    </xf>
    <xf numFmtId="196" fontId="22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" fillId="0" borderId="0" xfId="54" applyFont="1" applyFill="1" applyBorder="1" applyAlignment="1">
      <alignment horizontal="center" vertical="center"/>
      <protection/>
    </xf>
    <xf numFmtId="0" fontId="22" fillId="0" borderId="23" xfId="0" applyFont="1" applyFill="1" applyBorder="1" applyAlignment="1">
      <alignment horizontal="right" vertical="center" wrapText="1"/>
    </xf>
    <xf numFmtId="0" fontId="22" fillId="0" borderId="24" xfId="0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63</xdr:row>
      <xdr:rowOff>133350</xdr:rowOff>
    </xdr:from>
    <xdr:to>
      <xdr:col>5</xdr:col>
      <xdr:colOff>28575</xdr:colOff>
      <xdr:row>72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383000"/>
          <a:ext cx="4343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3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7.125" style="12" hidden="1" customWidth="1"/>
    <col min="2" max="2" width="6.125" style="12" customWidth="1"/>
    <col min="3" max="3" width="17.875" style="12" customWidth="1"/>
    <col min="4" max="4" width="13.875" style="12" customWidth="1"/>
    <col min="5" max="5" width="24.875" style="12" customWidth="1"/>
    <col min="6" max="6" width="9.875" style="12" customWidth="1"/>
    <col min="7" max="7" width="13.375" style="12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0.25390625" style="12" customWidth="1"/>
    <col min="14" max="15" width="9.125" style="12" customWidth="1"/>
    <col min="16" max="16" width="28.75390625" style="56" customWidth="1"/>
    <col min="17" max="16384" width="9.125" style="12" customWidth="1"/>
  </cols>
  <sheetData>
    <row r="1" spans="2:16" ht="39.75" customHeight="1">
      <c r="B1" s="62" t="s">
        <v>132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</row>
    <row r="2" spans="1:16" ht="18.75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1:16" ht="15">
      <c r="A3" s="34"/>
      <c r="B3" s="35"/>
      <c r="C3" s="36" t="s">
        <v>7</v>
      </c>
      <c r="D3" s="35" t="s">
        <v>30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7"/>
    </row>
    <row r="4" spans="1:16" ht="15">
      <c r="A4" s="34"/>
      <c r="B4" s="35"/>
      <c r="C4" s="36" t="s">
        <v>6</v>
      </c>
      <c r="D4" s="38" t="s">
        <v>87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7"/>
    </row>
    <row r="5" spans="1:16" ht="15">
      <c r="A5" s="34"/>
      <c r="B5" s="35"/>
      <c r="C5" s="36" t="s">
        <v>8</v>
      </c>
      <c r="D5" s="39">
        <v>43747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7"/>
    </row>
    <row r="6" spans="1:16" ht="15">
      <c r="A6" s="34"/>
      <c r="B6" s="35"/>
      <c r="C6" s="36" t="s">
        <v>20</v>
      </c>
      <c r="D6" s="38" t="s">
        <v>224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7"/>
    </row>
    <row r="7" spans="1:16" ht="36" customHeight="1" thickBot="1">
      <c r="A7" s="40"/>
      <c r="B7" s="61" t="s">
        <v>21</v>
      </c>
      <c r="C7" s="61"/>
      <c r="D7" s="57" t="s">
        <v>225</v>
      </c>
      <c r="E7" s="38"/>
      <c r="F7" s="35"/>
      <c r="G7" s="35"/>
      <c r="H7" s="35"/>
      <c r="I7" s="35"/>
      <c r="J7" s="35"/>
      <c r="K7" s="35"/>
      <c r="L7" s="35"/>
      <c r="M7" s="35"/>
      <c r="N7" s="35"/>
      <c r="O7" s="35"/>
      <c r="P7" s="37"/>
    </row>
    <row r="8" spans="1:24" ht="52.5" customHeight="1" thickBot="1">
      <c r="A8" s="41" t="s">
        <v>110</v>
      </c>
      <c r="B8" s="42" t="s">
        <v>112</v>
      </c>
      <c r="C8" s="43" t="s">
        <v>0</v>
      </c>
      <c r="D8" s="43" t="s">
        <v>1</v>
      </c>
      <c r="E8" s="43" t="s">
        <v>2</v>
      </c>
      <c r="F8" s="43" t="s">
        <v>11</v>
      </c>
      <c r="G8" s="43" t="s">
        <v>3</v>
      </c>
      <c r="H8" s="43" t="s">
        <v>109</v>
      </c>
      <c r="I8" s="43" t="s">
        <v>19</v>
      </c>
      <c r="J8" s="43" t="s">
        <v>5</v>
      </c>
      <c r="K8" s="43" t="s">
        <v>124</v>
      </c>
      <c r="L8" s="43" t="s">
        <v>126</v>
      </c>
      <c r="M8" s="43" t="s">
        <v>127</v>
      </c>
      <c r="N8" s="43" t="s">
        <v>113</v>
      </c>
      <c r="O8" s="43" t="s">
        <v>125</v>
      </c>
      <c r="P8" s="44" t="s">
        <v>131</v>
      </c>
      <c r="T8" s="35"/>
      <c r="U8" s="35"/>
      <c r="V8" s="35"/>
      <c r="W8" s="35"/>
      <c r="X8" s="35"/>
    </row>
    <row r="9" spans="1:24" s="49" customFormat="1" ht="19.5" customHeight="1">
      <c r="A9" s="13" t="s">
        <v>115</v>
      </c>
      <c r="B9" s="45">
        <v>1</v>
      </c>
      <c r="C9" s="14" t="s">
        <v>227</v>
      </c>
      <c r="D9" s="14" t="s">
        <v>228</v>
      </c>
      <c r="E9" s="19" t="s">
        <v>229</v>
      </c>
      <c r="F9" s="30" t="s">
        <v>130</v>
      </c>
      <c r="G9" s="46">
        <v>39598</v>
      </c>
      <c r="H9" s="15" t="s">
        <v>137</v>
      </c>
      <c r="I9" s="47" t="s">
        <v>15</v>
      </c>
      <c r="J9" s="28">
        <v>5</v>
      </c>
      <c r="K9" s="28" t="s">
        <v>10</v>
      </c>
      <c r="L9" s="30">
        <v>53</v>
      </c>
      <c r="M9" s="48"/>
      <c r="N9" s="48">
        <f>SUM(L9:M9)</f>
        <v>53</v>
      </c>
      <c r="O9" s="48">
        <f>N9*100/100</f>
        <v>53</v>
      </c>
      <c r="P9" s="29" t="s">
        <v>226</v>
      </c>
      <c r="T9" s="50"/>
      <c r="U9" s="50"/>
      <c r="V9" s="50"/>
      <c r="W9" s="50"/>
      <c r="X9" s="50"/>
    </row>
    <row r="10" spans="1:24" s="49" customFormat="1" ht="19.5" customHeight="1">
      <c r="A10" s="13"/>
      <c r="B10" s="45">
        <v>2</v>
      </c>
      <c r="C10" s="16" t="s">
        <v>230</v>
      </c>
      <c r="D10" s="16" t="s">
        <v>231</v>
      </c>
      <c r="E10" s="16" t="s">
        <v>232</v>
      </c>
      <c r="F10" s="17" t="s">
        <v>130</v>
      </c>
      <c r="G10" s="18">
        <v>39535</v>
      </c>
      <c r="H10" s="18" t="s">
        <v>137</v>
      </c>
      <c r="I10" s="47" t="s">
        <v>15</v>
      </c>
      <c r="J10" s="28">
        <v>5</v>
      </c>
      <c r="K10" s="28" t="s">
        <v>10</v>
      </c>
      <c r="L10" s="30">
        <v>51</v>
      </c>
      <c r="M10" s="48"/>
      <c r="N10" s="48">
        <f aca="true" t="shared" si="0" ref="N10:N15">SUM(L10:M10)</f>
        <v>51</v>
      </c>
      <c r="O10" s="48">
        <f aca="true" t="shared" si="1" ref="O10:O15">N10*100/100</f>
        <v>51</v>
      </c>
      <c r="P10" s="29" t="s">
        <v>226</v>
      </c>
      <c r="T10" s="50"/>
      <c r="U10" s="50"/>
      <c r="V10" s="50"/>
      <c r="W10" s="50"/>
      <c r="X10" s="50"/>
    </row>
    <row r="11" spans="1:24" s="49" customFormat="1" ht="19.5" customHeight="1">
      <c r="A11" s="13"/>
      <c r="B11" s="45">
        <v>3</v>
      </c>
      <c r="C11" s="13" t="s">
        <v>233</v>
      </c>
      <c r="D11" s="13" t="s">
        <v>234</v>
      </c>
      <c r="E11" s="13" t="s">
        <v>235</v>
      </c>
      <c r="F11" s="28" t="s">
        <v>136</v>
      </c>
      <c r="G11" s="15">
        <v>39609</v>
      </c>
      <c r="H11" s="15" t="s">
        <v>137</v>
      </c>
      <c r="I11" s="47" t="s">
        <v>236</v>
      </c>
      <c r="J11" s="28">
        <v>5</v>
      </c>
      <c r="K11" s="28" t="s">
        <v>17</v>
      </c>
      <c r="L11" s="30">
        <v>33</v>
      </c>
      <c r="M11" s="48"/>
      <c r="N11" s="48">
        <f t="shared" si="0"/>
        <v>33</v>
      </c>
      <c r="O11" s="48">
        <f t="shared" si="1"/>
        <v>33</v>
      </c>
      <c r="P11" s="29" t="s">
        <v>226</v>
      </c>
      <c r="T11" s="50"/>
      <c r="U11" s="50"/>
      <c r="V11" s="50"/>
      <c r="W11" s="50"/>
      <c r="X11" s="50"/>
    </row>
    <row r="12" spans="1:24" s="49" customFormat="1" ht="19.5" customHeight="1">
      <c r="A12" s="13"/>
      <c r="B12" s="45">
        <v>4</v>
      </c>
      <c r="C12" s="19" t="s">
        <v>237</v>
      </c>
      <c r="D12" s="19" t="s">
        <v>238</v>
      </c>
      <c r="E12" s="19" t="s">
        <v>239</v>
      </c>
      <c r="F12" s="31" t="s">
        <v>136</v>
      </c>
      <c r="G12" s="20">
        <v>39861</v>
      </c>
      <c r="H12" s="20" t="s">
        <v>137</v>
      </c>
      <c r="I12" s="47" t="s">
        <v>236</v>
      </c>
      <c r="J12" s="28">
        <v>5</v>
      </c>
      <c r="K12" s="28" t="s">
        <v>17</v>
      </c>
      <c r="L12" s="30">
        <v>31</v>
      </c>
      <c r="M12" s="48"/>
      <c r="N12" s="48">
        <f t="shared" si="0"/>
        <v>31</v>
      </c>
      <c r="O12" s="48">
        <f t="shared" si="1"/>
        <v>31</v>
      </c>
      <c r="P12" s="29" t="s">
        <v>226</v>
      </c>
      <c r="T12" s="50"/>
      <c r="U12" s="50"/>
      <c r="V12" s="50"/>
      <c r="W12" s="50"/>
      <c r="X12" s="50"/>
    </row>
    <row r="13" spans="1:24" s="49" customFormat="1" ht="19.5" customHeight="1">
      <c r="A13" s="13"/>
      <c r="B13" s="45">
        <v>5</v>
      </c>
      <c r="C13" s="26" t="s">
        <v>240</v>
      </c>
      <c r="D13" s="11" t="s">
        <v>241</v>
      </c>
      <c r="E13" s="27" t="s">
        <v>147</v>
      </c>
      <c r="F13" s="28" t="s">
        <v>136</v>
      </c>
      <c r="G13" s="15">
        <v>39683</v>
      </c>
      <c r="H13" s="15" t="s">
        <v>137</v>
      </c>
      <c r="I13" s="47" t="s">
        <v>236</v>
      </c>
      <c r="J13" s="28">
        <v>5</v>
      </c>
      <c r="K13" s="28" t="s">
        <v>17</v>
      </c>
      <c r="L13" s="30">
        <v>29</v>
      </c>
      <c r="M13" s="48"/>
      <c r="N13" s="48">
        <f t="shared" si="0"/>
        <v>29</v>
      </c>
      <c r="O13" s="48">
        <f t="shared" si="1"/>
        <v>29</v>
      </c>
      <c r="P13" s="29" t="s">
        <v>138</v>
      </c>
      <c r="T13" s="50"/>
      <c r="U13" s="50"/>
      <c r="V13" s="50"/>
      <c r="W13" s="50"/>
      <c r="X13" s="50"/>
    </row>
    <row r="14" spans="1:24" s="49" customFormat="1" ht="19.5" customHeight="1">
      <c r="A14" s="13"/>
      <c r="B14" s="45">
        <v>6</v>
      </c>
      <c r="C14" s="16" t="s">
        <v>242</v>
      </c>
      <c r="D14" s="16" t="s">
        <v>243</v>
      </c>
      <c r="E14" s="16" t="s">
        <v>244</v>
      </c>
      <c r="F14" s="17" t="s">
        <v>130</v>
      </c>
      <c r="G14" s="18">
        <v>39535</v>
      </c>
      <c r="H14" s="18" t="s">
        <v>137</v>
      </c>
      <c r="I14" s="47" t="s">
        <v>236</v>
      </c>
      <c r="J14" s="28">
        <v>5</v>
      </c>
      <c r="K14" s="28" t="s">
        <v>17</v>
      </c>
      <c r="L14" s="30">
        <v>25</v>
      </c>
      <c r="M14" s="48"/>
      <c r="N14" s="48">
        <f t="shared" si="0"/>
        <v>25</v>
      </c>
      <c r="O14" s="48">
        <f t="shared" si="1"/>
        <v>25</v>
      </c>
      <c r="P14" s="29" t="s">
        <v>226</v>
      </c>
      <c r="T14" s="50"/>
      <c r="U14" s="50"/>
      <c r="V14" s="50"/>
      <c r="W14" s="50"/>
      <c r="X14" s="50"/>
    </row>
    <row r="15" spans="1:24" s="49" customFormat="1" ht="19.5" customHeight="1">
      <c r="A15" s="13"/>
      <c r="B15" s="45">
        <v>7</v>
      </c>
      <c r="C15" s="13" t="s">
        <v>245</v>
      </c>
      <c r="D15" s="13" t="s">
        <v>238</v>
      </c>
      <c r="E15" s="13" t="s">
        <v>246</v>
      </c>
      <c r="F15" s="28" t="s">
        <v>130</v>
      </c>
      <c r="G15" s="15">
        <v>39430</v>
      </c>
      <c r="H15" s="15" t="s">
        <v>137</v>
      </c>
      <c r="I15" s="47" t="s">
        <v>236</v>
      </c>
      <c r="J15" s="28">
        <v>5</v>
      </c>
      <c r="K15" s="28" t="s">
        <v>17</v>
      </c>
      <c r="L15" s="30">
        <v>15</v>
      </c>
      <c r="M15" s="48"/>
      <c r="N15" s="48">
        <f t="shared" si="0"/>
        <v>15</v>
      </c>
      <c r="O15" s="48">
        <f t="shared" si="1"/>
        <v>15</v>
      </c>
      <c r="P15" s="29" t="s">
        <v>138</v>
      </c>
      <c r="T15" s="50"/>
      <c r="U15" s="50"/>
      <c r="V15" s="50"/>
      <c r="W15" s="50"/>
      <c r="X15" s="50"/>
    </row>
    <row r="16" spans="1:17" s="49" customFormat="1" ht="19.5" customHeight="1">
      <c r="A16" s="13" t="s">
        <v>122</v>
      </c>
      <c r="B16" s="45">
        <v>8</v>
      </c>
      <c r="C16" s="13" t="s">
        <v>142</v>
      </c>
      <c r="D16" s="13" t="s">
        <v>143</v>
      </c>
      <c r="E16" s="13" t="s">
        <v>144</v>
      </c>
      <c r="F16" s="28" t="s">
        <v>136</v>
      </c>
      <c r="G16" s="51">
        <v>39423</v>
      </c>
      <c r="H16" s="20" t="s">
        <v>137</v>
      </c>
      <c r="I16" s="47" t="s">
        <v>15</v>
      </c>
      <c r="J16" s="28">
        <v>6</v>
      </c>
      <c r="K16" s="28" t="s">
        <v>9</v>
      </c>
      <c r="L16" s="30">
        <v>52</v>
      </c>
      <c r="M16" s="30"/>
      <c r="N16" s="30">
        <f>SUM(L16:M16)</f>
        <v>52</v>
      </c>
      <c r="O16" s="30">
        <f>N16*100/100</f>
        <v>52</v>
      </c>
      <c r="P16" s="11" t="s">
        <v>138</v>
      </c>
      <c r="Q16" s="52"/>
    </row>
    <row r="17" spans="1:16" s="49" customFormat="1" ht="19.5" customHeight="1">
      <c r="A17" s="13" t="s">
        <v>114</v>
      </c>
      <c r="B17" s="45">
        <v>9</v>
      </c>
      <c r="C17" s="26" t="s">
        <v>133</v>
      </c>
      <c r="D17" s="11" t="s">
        <v>134</v>
      </c>
      <c r="E17" s="27" t="s">
        <v>135</v>
      </c>
      <c r="F17" s="28" t="s">
        <v>136</v>
      </c>
      <c r="G17" s="15">
        <v>39133</v>
      </c>
      <c r="H17" s="15" t="s">
        <v>137</v>
      </c>
      <c r="I17" s="47" t="s">
        <v>137</v>
      </c>
      <c r="J17" s="28">
        <v>6</v>
      </c>
      <c r="K17" s="28" t="s">
        <v>10</v>
      </c>
      <c r="L17" s="30">
        <v>51</v>
      </c>
      <c r="M17" s="30"/>
      <c r="N17" s="30">
        <f aca="true" t="shared" si="2" ref="N17:N27">SUM(L17:M17)</f>
        <v>51</v>
      </c>
      <c r="O17" s="30">
        <f aca="true" t="shared" si="3" ref="O17:O38">N17*100/100</f>
        <v>51</v>
      </c>
      <c r="P17" s="11" t="s">
        <v>138</v>
      </c>
    </row>
    <row r="18" spans="1:16" s="49" customFormat="1" ht="19.5" customHeight="1">
      <c r="A18" s="13" t="s">
        <v>116</v>
      </c>
      <c r="B18" s="45">
        <v>10</v>
      </c>
      <c r="C18" s="16" t="s">
        <v>141</v>
      </c>
      <c r="D18" s="16" t="s">
        <v>139</v>
      </c>
      <c r="E18" s="16" t="s">
        <v>140</v>
      </c>
      <c r="F18" s="17" t="s">
        <v>136</v>
      </c>
      <c r="G18" s="18">
        <v>39322</v>
      </c>
      <c r="H18" s="18" t="s">
        <v>137</v>
      </c>
      <c r="I18" s="47" t="s">
        <v>15</v>
      </c>
      <c r="J18" s="28">
        <v>6</v>
      </c>
      <c r="K18" s="28" t="s">
        <v>17</v>
      </c>
      <c r="L18" s="30">
        <v>33</v>
      </c>
      <c r="M18" s="30"/>
      <c r="N18" s="30">
        <f t="shared" si="2"/>
        <v>33</v>
      </c>
      <c r="O18" s="30">
        <f t="shared" si="3"/>
        <v>33</v>
      </c>
      <c r="P18" s="11" t="s">
        <v>138</v>
      </c>
    </row>
    <row r="19" spans="1:16" s="49" customFormat="1" ht="19.5" customHeight="1">
      <c r="A19" s="13" t="s">
        <v>123</v>
      </c>
      <c r="B19" s="45">
        <v>11</v>
      </c>
      <c r="C19" s="13" t="s">
        <v>145</v>
      </c>
      <c r="D19" s="13" t="s">
        <v>146</v>
      </c>
      <c r="E19" s="13" t="s">
        <v>147</v>
      </c>
      <c r="F19" s="28" t="s">
        <v>136</v>
      </c>
      <c r="G19" s="15">
        <v>39113</v>
      </c>
      <c r="H19" s="18" t="s">
        <v>137</v>
      </c>
      <c r="I19" s="47" t="s">
        <v>15</v>
      </c>
      <c r="J19" s="28">
        <v>6</v>
      </c>
      <c r="K19" s="28" t="s">
        <v>17</v>
      </c>
      <c r="L19" s="30">
        <v>32</v>
      </c>
      <c r="M19" s="30"/>
      <c r="N19" s="30">
        <f t="shared" si="2"/>
        <v>32</v>
      </c>
      <c r="O19" s="30">
        <f t="shared" si="3"/>
        <v>32</v>
      </c>
      <c r="P19" s="11" t="s">
        <v>138</v>
      </c>
    </row>
    <row r="20" spans="1:16" s="49" customFormat="1" ht="19.5" customHeight="1">
      <c r="A20" s="13"/>
      <c r="B20" s="45">
        <v>12</v>
      </c>
      <c r="C20" s="13" t="s">
        <v>148</v>
      </c>
      <c r="D20" s="13" t="s">
        <v>156</v>
      </c>
      <c r="E20" s="13" t="s">
        <v>157</v>
      </c>
      <c r="F20" s="28" t="s">
        <v>130</v>
      </c>
      <c r="G20" s="15">
        <v>39322</v>
      </c>
      <c r="H20" s="18" t="s">
        <v>137</v>
      </c>
      <c r="I20" s="47" t="s">
        <v>15</v>
      </c>
      <c r="J20" s="28">
        <v>6</v>
      </c>
      <c r="K20" s="28" t="s">
        <v>17</v>
      </c>
      <c r="L20" s="30">
        <v>24</v>
      </c>
      <c r="M20" s="30"/>
      <c r="N20" s="30">
        <f t="shared" si="2"/>
        <v>24</v>
      </c>
      <c r="O20" s="30">
        <f t="shared" si="3"/>
        <v>24</v>
      </c>
      <c r="P20" s="21" t="s">
        <v>226</v>
      </c>
    </row>
    <row r="21" spans="1:16" s="49" customFormat="1" ht="19.5" customHeight="1">
      <c r="A21" s="13"/>
      <c r="B21" s="45">
        <v>13</v>
      </c>
      <c r="C21" s="13" t="s">
        <v>154</v>
      </c>
      <c r="D21" s="13" t="s">
        <v>149</v>
      </c>
      <c r="E21" s="13" t="s">
        <v>155</v>
      </c>
      <c r="F21" s="28" t="s">
        <v>130</v>
      </c>
      <c r="G21" s="15">
        <v>39367</v>
      </c>
      <c r="H21" s="18" t="s">
        <v>137</v>
      </c>
      <c r="I21" s="47" t="s">
        <v>15</v>
      </c>
      <c r="J21" s="28">
        <v>6</v>
      </c>
      <c r="K21" s="28" t="s">
        <v>17</v>
      </c>
      <c r="L21" s="30">
        <v>24</v>
      </c>
      <c r="M21" s="30"/>
      <c r="N21" s="30">
        <f t="shared" si="2"/>
        <v>24</v>
      </c>
      <c r="O21" s="30">
        <f t="shared" si="3"/>
        <v>24</v>
      </c>
      <c r="P21" s="21" t="s">
        <v>226</v>
      </c>
    </row>
    <row r="22" spans="1:16" s="49" customFormat="1" ht="19.5" customHeight="1">
      <c r="A22" s="13" t="s">
        <v>118</v>
      </c>
      <c r="B22" s="45">
        <v>14</v>
      </c>
      <c r="C22" s="23" t="s">
        <v>148</v>
      </c>
      <c r="D22" s="23" t="s">
        <v>149</v>
      </c>
      <c r="E22" s="23" t="s">
        <v>150</v>
      </c>
      <c r="F22" s="32" t="s">
        <v>130</v>
      </c>
      <c r="G22" s="24">
        <v>39181</v>
      </c>
      <c r="H22" s="18" t="s">
        <v>137</v>
      </c>
      <c r="I22" s="47" t="s">
        <v>15</v>
      </c>
      <c r="J22" s="28">
        <v>6</v>
      </c>
      <c r="K22" s="28" t="s">
        <v>17</v>
      </c>
      <c r="L22" s="30">
        <v>21</v>
      </c>
      <c r="M22" s="30"/>
      <c r="N22" s="30">
        <f t="shared" si="2"/>
        <v>21</v>
      </c>
      <c r="O22" s="30">
        <f t="shared" si="3"/>
        <v>21</v>
      </c>
      <c r="P22" s="25" t="s">
        <v>138</v>
      </c>
    </row>
    <row r="23" spans="1:16" s="49" customFormat="1" ht="19.5" customHeight="1">
      <c r="A23" s="13" t="s">
        <v>119</v>
      </c>
      <c r="B23" s="45">
        <v>15</v>
      </c>
      <c r="C23" s="16" t="s">
        <v>151</v>
      </c>
      <c r="D23" s="11" t="s">
        <v>152</v>
      </c>
      <c r="E23" s="11" t="s">
        <v>153</v>
      </c>
      <c r="F23" s="33" t="s">
        <v>136</v>
      </c>
      <c r="G23" s="18">
        <v>39201</v>
      </c>
      <c r="H23" s="18" t="s">
        <v>137</v>
      </c>
      <c r="I23" s="47" t="s">
        <v>15</v>
      </c>
      <c r="J23" s="28">
        <v>6</v>
      </c>
      <c r="K23" s="28" t="s">
        <v>17</v>
      </c>
      <c r="L23" s="30">
        <v>21</v>
      </c>
      <c r="M23" s="30"/>
      <c r="N23" s="30">
        <f t="shared" si="2"/>
        <v>21</v>
      </c>
      <c r="O23" s="30">
        <f t="shared" si="3"/>
        <v>21</v>
      </c>
      <c r="P23" s="25" t="s">
        <v>138</v>
      </c>
    </row>
    <row r="24" spans="1:16" s="49" customFormat="1" ht="19.5" customHeight="1">
      <c r="A24" s="13" t="s">
        <v>120</v>
      </c>
      <c r="B24" s="45">
        <v>16</v>
      </c>
      <c r="C24" s="16" t="s">
        <v>158</v>
      </c>
      <c r="D24" s="16" t="s">
        <v>159</v>
      </c>
      <c r="E24" s="16" t="s">
        <v>160</v>
      </c>
      <c r="F24" s="17" t="s">
        <v>130</v>
      </c>
      <c r="G24" s="18">
        <v>39142</v>
      </c>
      <c r="H24" s="18" t="s">
        <v>137</v>
      </c>
      <c r="I24" s="47" t="s">
        <v>15</v>
      </c>
      <c r="J24" s="28">
        <v>6</v>
      </c>
      <c r="K24" s="28" t="s">
        <v>17</v>
      </c>
      <c r="L24" s="30">
        <v>20</v>
      </c>
      <c r="M24" s="30"/>
      <c r="N24" s="30">
        <f t="shared" si="2"/>
        <v>20</v>
      </c>
      <c r="O24" s="30">
        <f t="shared" si="3"/>
        <v>20</v>
      </c>
      <c r="P24" s="25" t="s">
        <v>138</v>
      </c>
    </row>
    <row r="25" spans="1:16" s="49" customFormat="1" ht="19.5" customHeight="1">
      <c r="A25" s="13" t="s">
        <v>117</v>
      </c>
      <c r="B25" s="45">
        <v>17</v>
      </c>
      <c r="C25" s="16" t="s">
        <v>161</v>
      </c>
      <c r="D25" s="16" t="s">
        <v>128</v>
      </c>
      <c r="E25" s="16" t="s">
        <v>162</v>
      </c>
      <c r="F25" s="17" t="s">
        <v>130</v>
      </c>
      <c r="G25" s="18">
        <v>39351</v>
      </c>
      <c r="H25" s="18" t="s">
        <v>137</v>
      </c>
      <c r="I25" s="47" t="s">
        <v>15</v>
      </c>
      <c r="J25" s="28">
        <v>6</v>
      </c>
      <c r="K25" s="28" t="s">
        <v>17</v>
      </c>
      <c r="L25" s="30">
        <v>15</v>
      </c>
      <c r="M25" s="30"/>
      <c r="N25" s="30">
        <f t="shared" si="2"/>
        <v>15</v>
      </c>
      <c r="O25" s="30">
        <f t="shared" si="3"/>
        <v>15</v>
      </c>
      <c r="P25" s="22" t="s">
        <v>226</v>
      </c>
    </row>
    <row r="26" spans="1:16" s="49" customFormat="1" ht="19.5" customHeight="1">
      <c r="A26" s="13"/>
      <c r="B26" s="45">
        <v>18</v>
      </c>
      <c r="C26" s="11" t="s">
        <v>163</v>
      </c>
      <c r="D26" s="11" t="s">
        <v>164</v>
      </c>
      <c r="E26" s="16" t="s">
        <v>157</v>
      </c>
      <c r="F26" s="17" t="s">
        <v>130</v>
      </c>
      <c r="G26" s="18">
        <v>39404</v>
      </c>
      <c r="H26" s="18" t="s">
        <v>137</v>
      </c>
      <c r="I26" s="47" t="s">
        <v>15</v>
      </c>
      <c r="J26" s="28">
        <v>6</v>
      </c>
      <c r="K26" s="28" t="s">
        <v>17</v>
      </c>
      <c r="L26" s="30">
        <v>11</v>
      </c>
      <c r="M26" s="30"/>
      <c r="N26" s="30">
        <f>SUM(L26:M26)</f>
        <v>11</v>
      </c>
      <c r="O26" s="30">
        <f t="shared" si="3"/>
        <v>11</v>
      </c>
      <c r="P26" s="22" t="s">
        <v>226</v>
      </c>
    </row>
    <row r="27" spans="1:16" s="49" customFormat="1" ht="19.5" customHeight="1">
      <c r="A27" s="13" t="s">
        <v>121</v>
      </c>
      <c r="B27" s="45">
        <v>19</v>
      </c>
      <c r="C27" s="13" t="s">
        <v>165</v>
      </c>
      <c r="D27" s="13" t="s">
        <v>166</v>
      </c>
      <c r="E27" s="13" t="s">
        <v>167</v>
      </c>
      <c r="F27" s="28" t="s">
        <v>130</v>
      </c>
      <c r="G27" s="15">
        <v>39175</v>
      </c>
      <c r="H27" s="18" t="s">
        <v>137</v>
      </c>
      <c r="I27" s="47" t="s">
        <v>15</v>
      </c>
      <c r="J27" s="28">
        <v>6</v>
      </c>
      <c r="K27" s="28" t="s">
        <v>17</v>
      </c>
      <c r="L27" s="53">
        <v>9</v>
      </c>
      <c r="M27" s="53"/>
      <c r="N27" s="53">
        <f t="shared" si="2"/>
        <v>9</v>
      </c>
      <c r="O27" s="53">
        <f t="shared" si="3"/>
        <v>9</v>
      </c>
      <c r="P27" s="22" t="s">
        <v>226</v>
      </c>
    </row>
    <row r="28" spans="1:16" s="49" customFormat="1" ht="19.5" customHeight="1">
      <c r="A28" s="13"/>
      <c r="B28" s="45">
        <v>20</v>
      </c>
      <c r="C28" s="13" t="s">
        <v>171</v>
      </c>
      <c r="D28" s="13" t="s">
        <v>172</v>
      </c>
      <c r="E28" s="13" t="s">
        <v>173</v>
      </c>
      <c r="F28" s="28" t="s">
        <v>136</v>
      </c>
      <c r="G28" s="15">
        <v>38920</v>
      </c>
      <c r="H28" s="18" t="s">
        <v>137</v>
      </c>
      <c r="I28" s="47" t="s">
        <v>15</v>
      </c>
      <c r="J28" s="28">
        <v>7</v>
      </c>
      <c r="K28" s="28" t="s">
        <v>9</v>
      </c>
      <c r="L28" s="53">
        <v>54</v>
      </c>
      <c r="M28" s="53"/>
      <c r="N28" s="53">
        <f aca="true" t="shared" si="4" ref="N28:N33">SUM(L28:M28)</f>
        <v>54</v>
      </c>
      <c r="O28" s="53">
        <f t="shared" si="3"/>
        <v>54</v>
      </c>
      <c r="P28" s="22" t="s">
        <v>226</v>
      </c>
    </row>
    <row r="29" spans="1:16" s="49" customFormat="1" ht="19.5" customHeight="1">
      <c r="A29" s="13"/>
      <c r="B29" s="45">
        <v>21</v>
      </c>
      <c r="C29" s="13" t="s">
        <v>174</v>
      </c>
      <c r="D29" s="13" t="s">
        <v>175</v>
      </c>
      <c r="E29" s="13" t="s">
        <v>176</v>
      </c>
      <c r="F29" s="28" t="s">
        <v>136</v>
      </c>
      <c r="G29" s="15">
        <v>38939</v>
      </c>
      <c r="H29" s="18" t="s">
        <v>137</v>
      </c>
      <c r="I29" s="47" t="s">
        <v>15</v>
      </c>
      <c r="J29" s="28">
        <v>7</v>
      </c>
      <c r="K29" s="28" t="s">
        <v>10</v>
      </c>
      <c r="L29" s="53">
        <v>53</v>
      </c>
      <c r="M29" s="53"/>
      <c r="N29" s="53">
        <f t="shared" si="4"/>
        <v>53</v>
      </c>
      <c r="O29" s="53">
        <f t="shared" si="3"/>
        <v>53</v>
      </c>
      <c r="P29" s="22" t="s">
        <v>226</v>
      </c>
    </row>
    <row r="30" spans="1:16" s="49" customFormat="1" ht="19.5" customHeight="1">
      <c r="A30" s="13"/>
      <c r="B30" s="45">
        <v>22</v>
      </c>
      <c r="C30" s="13" t="s">
        <v>194</v>
      </c>
      <c r="D30" s="13" t="s">
        <v>175</v>
      </c>
      <c r="E30" s="13" t="s">
        <v>195</v>
      </c>
      <c r="F30" s="28" t="s">
        <v>136</v>
      </c>
      <c r="G30" s="15">
        <v>39043</v>
      </c>
      <c r="H30" s="18" t="s">
        <v>137</v>
      </c>
      <c r="I30" s="47" t="s">
        <v>15</v>
      </c>
      <c r="J30" s="28">
        <v>7</v>
      </c>
      <c r="K30" s="28" t="s">
        <v>10</v>
      </c>
      <c r="L30" s="53">
        <v>52</v>
      </c>
      <c r="M30" s="53"/>
      <c r="N30" s="53">
        <f t="shared" si="4"/>
        <v>52</v>
      </c>
      <c r="O30" s="53">
        <f t="shared" si="3"/>
        <v>52</v>
      </c>
      <c r="P30" s="22" t="s">
        <v>226</v>
      </c>
    </row>
    <row r="31" spans="1:16" s="49" customFormat="1" ht="19.5" customHeight="1">
      <c r="A31" s="13"/>
      <c r="B31" s="45">
        <v>23</v>
      </c>
      <c r="C31" s="13" t="s">
        <v>192</v>
      </c>
      <c r="D31" s="13" t="s">
        <v>193</v>
      </c>
      <c r="E31" s="13" t="s">
        <v>129</v>
      </c>
      <c r="F31" s="28" t="s">
        <v>130</v>
      </c>
      <c r="G31" s="15">
        <v>38677</v>
      </c>
      <c r="H31" s="18" t="s">
        <v>137</v>
      </c>
      <c r="I31" s="47" t="s">
        <v>15</v>
      </c>
      <c r="J31" s="28">
        <v>7</v>
      </c>
      <c r="K31" s="28" t="s">
        <v>17</v>
      </c>
      <c r="L31" s="53">
        <v>27</v>
      </c>
      <c r="M31" s="53"/>
      <c r="N31" s="53">
        <f t="shared" si="4"/>
        <v>27</v>
      </c>
      <c r="O31" s="53">
        <f t="shared" si="3"/>
        <v>27</v>
      </c>
      <c r="P31" s="22" t="s">
        <v>226</v>
      </c>
    </row>
    <row r="32" spans="1:16" s="49" customFormat="1" ht="19.5" customHeight="1">
      <c r="A32" s="13"/>
      <c r="B32" s="45">
        <v>24</v>
      </c>
      <c r="C32" s="13" t="s">
        <v>151</v>
      </c>
      <c r="D32" s="13" t="s">
        <v>180</v>
      </c>
      <c r="E32" s="13" t="s">
        <v>181</v>
      </c>
      <c r="F32" s="28" t="s">
        <v>136</v>
      </c>
      <c r="G32" s="15">
        <v>38929</v>
      </c>
      <c r="H32" s="18" t="s">
        <v>137</v>
      </c>
      <c r="I32" s="47" t="s">
        <v>15</v>
      </c>
      <c r="J32" s="28">
        <v>7</v>
      </c>
      <c r="K32" s="28" t="s">
        <v>17</v>
      </c>
      <c r="L32" s="53">
        <v>28</v>
      </c>
      <c r="M32" s="53"/>
      <c r="N32" s="53">
        <f t="shared" si="4"/>
        <v>28</v>
      </c>
      <c r="O32" s="53">
        <f t="shared" si="3"/>
        <v>28</v>
      </c>
      <c r="P32" s="22" t="s">
        <v>226</v>
      </c>
    </row>
    <row r="33" spans="1:16" s="49" customFormat="1" ht="19.5" customHeight="1">
      <c r="A33" s="13"/>
      <c r="B33" s="45">
        <v>25</v>
      </c>
      <c r="C33" s="13" t="s">
        <v>177</v>
      </c>
      <c r="D33" s="13" t="s">
        <v>178</v>
      </c>
      <c r="E33" s="13" t="s">
        <v>153</v>
      </c>
      <c r="F33" s="28" t="s">
        <v>136</v>
      </c>
      <c r="G33" s="15">
        <v>38857</v>
      </c>
      <c r="H33" s="18" t="s">
        <v>137</v>
      </c>
      <c r="I33" s="47" t="s">
        <v>15</v>
      </c>
      <c r="J33" s="28">
        <v>7</v>
      </c>
      <c r="K33" s="28" t="s">
        <v>17</v>
      </c>
      <c r="L33" s="53">
        <v>25</v>
      </c>
      <c r="M33" s="53"/>
      <c r="N33" s="53">
        <f t="shared" si="4"/>
        <v>25</v>
      </c>
      <c r="O33" s="53">
        <f t="shared" si="3"/>
        <v>25</v>
      </c>
      <c r="P33" s="22" t="s">
        <v>226</v>
      </c>
    </row>
    <row r="34" spans="1:16" s="49" customFormat="1" ht="19.5" customHeight="1">
      <c r="A34" s="13"/>
      <c r="B34" s="45">
        <v>26</v>
      </c>
      <c r="C34" s="13" t="s">
        <v>189</v>
      </c>
      <c r="D34" s="13" t="s">
        <v>190</v>
      </c>
      <c r="E34" s="13" t="s">
        <v>191</v>
      </c>
      <c r="F34" s="28" t="s">
        <v>136</v>
      </c>
      <c r="G34" s="15">
        <v>39031</v>
      </c>
      <c r="H34" s="18" t="s">
        <v>137</v>
      </c>
      <c r="I34" s="47" t="s">
        <v>15</v>
      </c>
      <c r="J34" s="28">
        <v>7</v>
      </c>
      <c r="K34" s="28" t="s">
        <v>17</v>
      </c>
      <c r="L34" s="30">
        <v>16</v>
      </c>
      <c r="M34" s="30"/>
      <c r="N34" s="53">
        <f aca="true" t="shared" si="5" ref="N34:N40">SUM(L34:M34)</f>
        <v>16</v>
      </c>
      <c r="O34" s="53">
        <f t="shared" si="3"/>
        <v>16</v>
      </c>
      <c r="P34" s="22" t="s">
        <v>226</v>
      </c>
    </row>
    <row r="35" spans="1:16" s="49" customFormat="1" ht="19.5" customHeight="1">
      <c r="A35" s="13"/>
      <c r="B35" s="45">
        <v>27</v>
      </c>
      <c r="C35" s="13" t="s">
        <v>186</v>
      </c>
      <c r="D35" s="13" t="s">
        <v>187</v>
      </c>
      <c r="E35" s="13" t="s">
        <v>188</v>
      </c>
      <c r="F35" s="28" t="s">
        <v>136</v>
      </c>
      <c r="G35" s="15">
        <v>38874</v>
      </c>
      <c r="H35" s="18" t="s">
        <v>137</v>
      </c>
      <c r="I35" s="47" t="s">
        <v>15</v>
      </c>
      <c r="J35" s="28">
        <v>7</v>
      </c>
      <c r="K35" s="28" t="s">
        <v>17</v>
      </c>
      <c r="L35" s="30">
        <v>15</v>
      </c>
      <c r="M35" s="30"/>
      <c r="N35" s="53">
        <f t="shared" si="5"/>
        <v>15</v>
      </c>
      <c r="O35" s="53">
        <f t="shared" si="3"/>
        <v>15</v>
      </c>
      <c r="P35" s="22" t="s">
        <v>226</v>
      </c>
    </row>
    <row r="36" spans="1:16" s="49" customFormat="1" ht="19.5" customHeight="1">
      <c r="A36" s="13"/>
      <c r="B36" s="45">
        <v>28</v>
      </c>
      <c r="C36" s="13" t="s">
        <v>168</v>
      </c>
      <c r="D36" s="13" t="s">
        <v>169</v>
      </c>
      <c r="E36" s="13" t="s">
        <v>170</v>
      </c>
      <c r="F36" s="28" t="s">
        <v>130</v>
      </c>
      <c r="G36" s="15">
        <v>38729</v>
      </c>
      <c r="H36" s="18" t="s">
        <v>137</v>
      </c>
      <c r="I36" s="47" t="s">
        <v>15</v>
      </c>
      <c r="J36" s="28">
        <v>7</v>
      </c>
      <c r="K36" s="28" t="s">
        <v>17</v>
      </c>
      <c r="L36" s="30">
        <v>11</v>
      </c>
      <c r="M36" s="30"/>
      <c r="N36" s="53">
        <f t="shared" si="5"/>
        <v>11</v>
      </c>
      <c r="O36" s="53">
        <f t="shared" si="3"/>
        <v>11</v>
      </c>
      <c r="P36" s="22" t="s">
        <v>226</v>
      </c>
    </row>
    <row r="37" spans="1:16" s="49" customFormat="1" ht="19.5" customHeight="1">
      <c r="A37" s="13"/>
      <c r="B37" s="45">
        <v>29</v>
      </c>
      <c r="C37" s="13" t="s">
        <v>148</v>
      </c>
      <c r="D37" s="13" t="s">
        <v>179</v>
      </c>
      <c r="E37" s="13" t="s">
        <v>160</v>
      </c>
      <c r="F37" s="28" t="s">
        <v>130</v>
      </c>
      <c r="G37" s="15">
        <v>38841</v>
      </c>
      <c r="H37" s="18" t="s">
        <v>137</v>
      </c>
      <c r="I37" s="47" t="s">
        <v>15</v>
      </c>
      <c r="J37" s="28">
        <v>7</v>
      </c>
      <c r="K37" s="28" t="s">
        <v>17</v>
      </c>
      <c r="L37" s="30">
        <v>8</v>
      </c>
      <c r="M37" s="30"/>
      <c r="N37" s="53">
        <f t="shared" si="5"/>
        <v>8</v>
      </c>
      <c r="O37" s="53">
        <f t="shared" si="3"/>
        <v>8</v>
      </c>
      <c r="P37" s="22" t="s">
        <v>226</v>
      </c>
    </row>
    <row r="38" spans="1:16" s="49" customFormat="1" ht="19.5" customHeight="1">
      <c r="A38" s="13"/>
      <c r="B38" s="45">
        <v>30</v>
      </c>
      <c r="C38" s="13" t="s">
        <v>183</v>
      </c>
      <c r="D38" s="13" t="s">
        <v>184</v>
      </c>
      <c r="E38" s="13" t="s">
        <v>185</v>
      </c>
      <c r="F38" s="28" t="s">
        <v>130</v>
      </c>
      <c r="G38" s="15">
        <v>38861</v>
      </c>
      <c r="H38" s="18" t="s">
        <v>137</v>
      </c>
      <c r="I38" s="47" t="s">
        <v>15</v>
      </c>
      <c r="J38" s="28">
        <v>7</v>
      </c>
      <c r="K38" s="28" t="s">
        <v>17</v>
      </c>
      <c r="L38" s="30">
        <v>8</v>
      </c>
      <c r="M38" s="30"/>
      <c r="N38" s="53">
        <f t="shared" si="5"/>
        <v>8</v>
      </c>
      <c r="O38" s="53">
        <f t="shared" si="3"/>
        <v>8</v>
      </c>
      <c r="P38" s="22" t="s">
        <v>226</v>
      </c>
    </row>
    <row r="39" spans="1:16" s="49" customFormat="1" ht="19.5" customHeight="1">
      <c r="A39" s="13"/>
      <c r="B39" s="45">
        <v>31</v>
      </c>
      <c r="C39" s="13" t="s">
        <v>182</v>
      </c>
      <c r="D39" s="13" t="s">
        <v>179</v>
      </c>
      <c r="E39" s="13" t="s">
        <v>157</v>
      </c>
      <c r="F39" s="28" t="s">
        <v>130</v>
      </c>
      <c r="G39" s="15">
        <v>39034</v>
      </c>
      <c r="H39" s="18" t="s">
        <v>137</v>
      </c>
      <c r="I39" s="47" t="s">
        <v>15</v>
      </c>
      <c r="J39" s="28">
        <v>7</v>
      </c>
      <c r="K39" s="28" t="s">
        <v>17</v>
      </c>
      <c r="L39" s="30">
        <v>6</v>
      </c>
      <c r="M39" s="30"/>
      <c r="N39" s="53">
        <f t="shared" si="5"/>
        <v>6</v>
      </c>
      <c r="O39" s="53">
        <f aca="true" t="shared" si="6" ref="O39:O63">N39*100/100</f>
        <v>6</v>
      </c>
      <c r="P39" s="22" t="s">
        <v>226</v>
      </c>
    </row>
    <row r="40" spans="1:16" s="49" customFormat="1" ht="19.5" customHeight="1">
      <c r="A40" s="13"/>
      <c r="B40" s="45">
        <v>32</v>
      </c>
      <c r="C40" s="13" t="s">
        <v>202</v>
      </c>
      <c r="D40" s="13" t="s">
        <v>203</v>
      </c>
      <c r="E40" s="13" t="s">
        <v>204</v>
      </c>
      <c r="F40" s="28" t="s">
        <v>130</v>
      </c>
      <c r="G40" s="15">
        <v>38589</v>
      </c>
      <c r="H40" s="18" t="s">
        <v>137</v>
      </c>
      <c r="I40" s="47" t="s">
        <v>15</v>
      </c>
      <c r="J40" s="28">
        <v>8</v>
      </c>
      <c r="K40" s="28" t="s">
        <v>9</v>
      </c>
      <c r="L40" s="30">
        <v>53</v>
      </c>
      <c r="M40" s="30"/>
      <c r="N40" s="53">
        <f t="shared" si="5"/>
        <v>53</v>
      </c>
      <c r="O40" s="53">
        <f t="shared" si="6"/>
        <v>53</v>
      </c>
      <c r="P40" s="22" t="s">
        <v>138</v>
      </c>
    </row>
    <row r="41" spans="1:16" s="49" customFormat="1" ht="19.5" customHeight="1">
      <c r="A41" s="13"/>
      <c r="B41" s="45">
        <v>33</v>
      </c>
      <c r="C41" s="13" t="s">
        <v>217</v>
      </c>
      <c r="D41" s="13" t="s">
        <v>218</v>
      </c>
      <c r="E41" s="13" t="s">
        <v>181</v>
      </c>
      <c r="F41" s="28" t="s">
        <v>136</v>
      </c>
      <c r="G41" s="15">
        <v>38743</v>
      </c>
      <c r="H41" s="18" t="s">
        <v>137</v>
      </c>
      <c r="I41" s="47" t="s">
        <v>15</v>
      </c>
      <c r="J41" s="28">
        <v>8</v>
      </c>
      <c r="K41" s="28" t="s">
        <v>17</v>
      </c>
      <c r="L41" s="30">
        <v>39</v>
      </c>
      <c r="M41" s="30"/>
      <c r="N41" s="53">
        <f aca="true" t="shared" si="7" ref="N41:N63">SUM(L41:M41)</f>
        <v>39</v>
      </c>
      <c r="O41" s="53">
        <f t="shared" si="6"/>
        <v>39</v>
      </c>
      <c r="P41" s="22" t="s">
        <v>138</v>
      </c>
    </row>
    <row r="42" spans="1:16" s="49" customFormat="1" ht="19.5" customHeight="1">
      <c r="A42" s="13"/>
      <c r="B42" s="45">
        <v>34</v>
      </c>
      <c r="C42" s="13" t="s">
        <v>214</v>
      </c>
      <c r="D42" s="13" t="s">
        <v>215</v>
      </c>
      <c r="E42" s="13" t="s">
        <v>216</v>
      </c>
      <c r="F42" s="28" t="s">
        <v>136</v>
      </c>
      <c r="G42" s="15">
        <v>38364</v>
      </c>
      <c r="H42" s="18" t="s">
        <v>137</v>
      </c>
      <c r="I42" s="47" t="s">
        <v>15</v>
      </c>
      <c r="J42" s="28">
        <v>8</v>
      </c>
      <c r="K42" s="28" t="s">
        <v>17</v>
      </c>
      <c r="L42" s="30">
        <v>36</v>
      </c>
      <c r="M42" s="30"/>
      <c r="N42" s="53">
        <f t="shared" si="7"/>
        <v>36</v>
      </c>
      <c r="O42" s="53">
        <f t="shared" si="6"/>
        <v>36</v>
      </c>
      <c r="P42" s="22" t="s">
        <v>138</v>
      </c>
    </row>
    <row r="43" spans="1:16" s="49" customFormat="1" ht="19.5" customHeight="1">
      <c r="A43" s="13"/>
      <c r="B43" s="45">
        <v>35</v>
      </c>
      <c r="C43" s="13" t="s">
        <v>210</v>
      </c>
      <c r="D43" s="13" t="s">
        <v>211</v>
      </c>
      <c r="E43" s="13" t="s">
        <v>185</v>
      </c>
      <c r="F43" s="28" t="s">
        <v>130</v>
      </c>
      <c r="G43" s="15">
        <v>38370</v>
      </c>
      <c r="H43" s="18" t="s">
        <v>137</v>
      </c>
      <c r="I43" s="47" t="s">
        <v>15</v>
      </c>
      <c r="J43" s="28">
        <v>8</v>
      </c>
      <c r="K43" s="28" t="s">
        <v>17</v>
      </c>
      <c r="L43" s="30">
        <v>34</v>
      </c>
      <c r="M43" s="30"/>
      <c r="N43" s="53">
        <f t="shared" si="7"/>
        <v>34</v>
      </c>
      <c r="O43" s="53">
        <f t="shared" si="6"/>
        <v>34</v>
      </c>
      <c r="P43" s="22" t="s">
        <v>138</v>
      </c>
    </row>
    <row r="44" spans="1:16" s="49" customFormat="1" ht="19.5" customHeight="1">
      <c r="A44" s="13"/>
      <c r="B44" s="45">
        <v>36</v>
      </c>
      <c r="C44" s="13" t="s">
        <v>208</v>
      </c>
      <c r="D44" s="13" t="s">
        <v>149</v>
      </c>
      <c r="E44" s="13" t="s">
        <v>209</v>
      </c>
      <c r="F44" s="28" t="s">
        <v>130</v>
      </c>
      <c r="G44" s="15">
        <v>38703</v>
      </c>
      <c r="H44" s="18" t="s">
        <v>137</v>
      </c>
      <c r="I44" s="47" t="s">
        <v>15</v>
      </c>
      <c r="J44" s="28">
        <v>8</v>
      </c>
      <c r="K44" s="28" t="s">
        <v>17</v>
      </c>
      <c r="L44" s="30">
        <v>32</v>
      </c>
      <c r="M44" s="30"/>
      <c r="N44" s="53">
        <f t="shared" si="7"/>
        <v>32</v>
      </c>
      <c r="O44" s="53">
        <f t="shared" si="6"/>
        <v>32</v>
      </c>
      <c r="P44" s="22" t="s">
        <v>138</v>
      </c>
    </row>
    <row r="45" spans="1:16" s="49" customFormat="1" ht="19.5" customHeight="1">
      <c r="A45" s="13"/>
      <c r="B45" s="45">
        <v>37</v>
      </c>
      <c r="C45" s="13" t="s">
        <v>206</v>
      </c>
      <c r="D45" s="13" t="s">
        <v>207</v>
      </c>
      <c r="E45" s="13" t="s">
        <v>129</v>
      </c>
      <c r="F45" s="28" t="s">
        <v>130</v>
      </c>
      <c r="G45" s="15">
        <v>38437</v>
      </c>
      <c r="H45" s="18" t="s">
        <v>137</v>
      </c>
      <c r="I45" s="47" t="s">
        <v>15</v>
      </c>
      <c r="J45" s="28">
        <v>8</v>
      </c>
      <c r="K45" s="28" t="s">
        <v>17</v>
      </c>
      <c r="L45" s="30">
        <v>27</v>
      </c>
      <c r="M45" s="30"/>
      <c r="N45" s="53">
        <f t="shared" si="7"/>
        <v>27</v>
      </c>
      <c r="O45" s="53">
        <f t="shared" si="6"/>
        <v>27</v>
      </c>
      <c r="P45" s="22" t="s">
        <v>138</v>
      </c>
    </row>
    <row r="46" spans="1:16" s="49" customFormat="1" ht="19.5" customHeight="1">
      <c r="A46" s="13"/>
      <c r="B46" s="45">
        <v>38</v>
      </c>
      <c r="C46" s="13" t="s">
        <v>199</v>
      </c>
      <c r="D46" s="13" t="s">
        <v>200</v>
      </c>
      <c r="E46" s="13" t="s">
        <v>201</v>
      </c>
      <c r="F46" s="28" t="s">
        <v>130</v>
      </c>
      <c r="G46" s="15">
        <v>38135</v>
      </c>
      <c r="H46" s="18" t="s">
        <v>137</v>
      </c>
      <c r="I46" s="47" t="s">
        <v>15</v>
      </c>
      <c r="J46" s="28">
        <v>8</v>
      </c>
      <c r="K46" s="28" t="s">
        <v>17</v>
      </c>
      <c r="L46" s="30">
        <v>24</v>
      </c>
      <c r="M46" s="30"/>
      <c r="N46" s="53">
        <f t="shared" si="7"/>
        <v>24</v>
      </c>
      <c r="O46" s="53">
        <f t="shared" si="6"/>
        <v>24</v>
      </c>
      <c r="P46" s="22" t="s">
        <v>138</v>
      </c>
    </row>
    <row r="47" spans="1:16" s="49" customFormat="1" ht="19.5" customHeight="1">
      <c r="A47" s="13"/>
      <c r="B47" s="45">
        <v>39</v>
      </c>
      <c r="C47" s="13" t="s">
        <v>219</v>
      </c>
      <c r="D47" s="13" t="s">
        <v>220</v>
      </c>
      <c r="E47" s="13" t="s">
        <v>221</v>
      </c>
      <c r="F47" s="28" t="s">
        <v>136</v>
      </c>
      <c r="G47" s="15">
        <v>38547</v>
      </c>
      <c r="H47" s="18" t="s">
        <v>137</v>
      </c>
      <c r="I47" s="47" t="s">
        <v>15</v>
      </c>
      <c r="J47" s="28">
        <v>8</v>
      </c>
      <c r="K47" s="28" t="s">
        <v>17</v>
      </c>
      <c r="L47" s="30">
        <v>23</v>
      </c>
      <c r="M47" s="30"/>
      <c r="N47" s="53">
        <f t="shared" si="7"/>
        <v>23</v>
      </c>
      <c r="O47" s="53">
        <f t="shared" si="6"/>
        <v>23</v>
      </c>
      <c r="P47" s="22" t="s">
        <v>138</v>
      </c>
    </row>
    <row r="48" spans="1:16" s="49" customFormat="1" ht="19.5" customHeight="1">
      <c r="A48" s="13"/>
      <c r="B48" s="45">
        <v>40</v>
      </c>
      <c r="C48" s="13" t="s">
        <v>222</v>
      </c>
      <c r="D48" s="13" t="s">
        <v>187</v>
      </c>
      <c r="E48" s="13" t="s">
        <v>223</v>
      </c>
      <c r="F48" s="28" t="s">
        <v>136</v>
      </c>
      <c r="G48" s="15">
        <v>38484</v>
      </c>
      <c r="H48" s="18" t="s">
        <v>137</v>
      </c>
      <c r="I48" s="47" t="s">
        <v>15</v>
      </c>
      <c r="J48" s="28">
        <v>8</v>
      </c>
      <c r="K48" s="28" t="s">
        <v>17</v>
      </c>
      <c r="L48" s="30">
        <v>22</v>
      </c>
      <c r="M48" s="30"/>
      <c r="N48" s="53">
        <f t="shared" si="7"/>
        <v>22</v>
      </c>
      <c r="O48" s="53">
        <f t="shared" si="6"/>
        <v>22</v>
      </c>
      <c r="P48" s="22" t="s">
        <v>138</v>
      </c>
    </row>
    <row r="49" spans="1:16" s="49" customFormat="1" ht="19.5" customHeight="1">
      <c r="A49" s="13"/>
      <c r="B49" s="45">
        <v>41</v>
      </c>
      <c r="C49" s="13" t="s">
        <v>148</v>
      </c>
      <c r="D49" s="13" t="s">
        <v>212</v>
      </c>
      <c r="E49" s="13" t="s">
        <v>213</v>
      </c>
      <c r="F49" s="28" t="s">
        <v>130</v>
      </c>
      <c r="G49" s="15">
        <v>38772</v>
      </c>
      <c r="H49" s="18" t="s">
        <v>137</v>
      </c>
      <c r="I49" s="47" t="s">
        <v>15</v>
      </c>
      <c r="J49" s="28">
        <v>8</v>
      </c>
      <c r="K49" s="28" t="s">
        <v>17</v>
      </c>
      <c r="L49" s="30">
        <v>22</v>
      </c>
      <c r="M49" s="30"/>
      <c r="N49" s="53">
        <f t="shared" si="7"/>
        <v>22</v>
      </c>
      <c r="O49" s="53">
        <f t="shared" si="6"/>
        <v>22</v>
      </c>
      <c r="P49" s="22" t="s">
        <v>138</v>
      </c>
    </row>
    <row r="50" spans="1:16" s="49" customFormat="1" ht="19.5" customHeight="1">
      <c r="A50" s="13"/>
      <c r="B50" s="45">
        <v>42</v>
      </c>
      <c r="C50" s="13" t="s">
        <v>196</v>
      </c>
      <c r="D50" s="13" t="s">
        <v>197</v>
      </c>
      <c r="E50" s="13" t="s">
        <v>129</v>
      </c>
      <c r="F50" s="28" t="s">
        <v>130</v>
      </c>
      <c r="G50" s="15">
        <v>38601</v>
      </c>
      <c r="H50" s="18" t="s">
        <v>137</v>
      </c>
      <c r="I50" s="47" t="s">
        <v>15</v>
      </c>
      <c r="J50" s="28">
        <v>8</v>
      </c>
      <c r="K50" s="28" t="s">
        <v>17</v>
      </c>
      <c r="L50" s="30">
        <v>22</v>
      </c>
      <c r="M50" s="30"/>
      <c r="N50" s="53">
        <f t="shared" si="7"/>
        <v>22</v>
      </c>
      <c r="O50" s="53">
        <f t="shared" si="6"/>
        <v>22</v>
      </c>
      <c r="P50" s="22" t="s">
        <v>138</v>
      </c>
    </row>
    <row r="51" spans="1:16" s="49" customFormat="1" ht="19.5" customHeight="1">
      <c r="A51" s="13"/>
      <c r="B51" s="45">
        <v>43</v>
      </c>
      <c r="C51" s="13" t="s">
        <v>198</v>
      </c>
      <c r="D51" s="13" t="s">
        <v>169</v>
      </c>
      <c r="E51" s="13" t="s">
        <v>160</v>
      </c>
      <c r="F51" s="28" t="s">
        <v>130</v>
      </c>
      <c r="G51" s="15">
        <v>38582</v>
      </c>
      <c r="H51" s="18" t="s">
        <v>137</v>
      </c>
      <c r="I51" s="47" t="s">
        <v>15</v>
      </c>
      <c r="J51" s="28">
        <v>8</v>
      </c>
      <c r="K51" s="28" t="s">
        <v>17</v>
      </c>
      <c r="L51" s="30">
        <v>21</v>
      </c>
      <c r="M51" s="30"/>
      <c r="N51" s="53">
        <f t="shared" si="7"/>
        <v>21</v>
      </c>
      <c r="O51" s="53">
        <f t="shared" si="6"/>
        <v>21</v>
      </c>
      <c r="P51" s="22" t="s">
        <v>138</v>
      </c>
    </row>
    <row r="52" spans="1:16" s="49" customFormat="1" ht="19.5" customHeight="1">
      <c r="A52" s="13"/>
      <c r="B52" s="45">
        <v>44</v>
      </c>
      <c r="C52" s="13" t="s">
        <v>202</v>
      </c>
      <c r="D52" s="13" t="s">
        <v>169</v>
      </c>
      <c r="E52" s="13" t="s">
        <v>205</v>
      </c>
      <c r="F52" s="28" t="s">
        <v>130</v>
      </c>
      <c r="G52" s="15">
        <v>38440</v>
      </c>
      <c r="H52" s="18" t="s">
        <v>137</v>
      </c>
      <c r="I52" s="47" t="s">
        <v>15</v>
      </c>
      <c r="J52" s="28">
        <v>8</v>
      </c>
      <c r="K52" s="28" t="s">
        <v>17</v>
      </c>
      <c r="L52" s="30">
        <v>10</v>
      </c>
      <c r="M52" s="30"/>
      <c r="N52" s="53">
        <f t="shared" si="7"/>
        <v>10</v>
      </c>
      <c r="O52" s="53">
        <f t="shared" si="6"/>
        <v>10</v>
      </c>
      <c r="P52" s="22" t="s">
        <v>138</v>
      </c>
    </row>
    <row r="53" spans="1:16" s="49" customFormat="1" ht="19.5" customHeight="1">
      <c r="A53" s="13"/>
      <c r="B53" s="45">
        <v>45</v>
      </c>
      <c r="C53" s="23" t="s">
        <v>247</v>
      </c>
      <c r="D53" s="23" t="s">
        <v>248</v>
      </c>
      <c r="E53" s="23" t="s">
        <v>244</v>
      </c>
      <c r="F53" s="32" t="s">
        <v>130</v>
      </c>
      <c r="G53" s="24">
        <v>38121</v>
      </c>
      <c r="H53" s="24" t="s">
        <v>137</v>
      </c>
      <c r="I53" s="47" t="s">
        <v>236</v>
      </c>
      <c r="J53" s="28">
        <v>9</v>
      </c>
      <c r="K53" s="28" t="s">
        <v>17</v>
      </c>
      <c r="L53" s="30">
        <v>30</v>
      </c>
      <c r="M53" s="30"/>
      <c r="N53" s="53">
        <f t="shared" si="7"/>
        <v>30</v>
      </c>
      <c r="O53" s="53">
        <f t="shared" si="6"/>
        <v>30</v>
      </c>
      <c r="P53" s="22" t="s">
        <v>226</v>
      </c>
    </row>
    <row r="54" spans="1:16" s="49" customFormat="1" ht="19.5" customHeight="1">
      <c r="A54" s="13"/>
      <c r="B54" s="45">
        <v>46</v>
      </c>
      <c r="C54" s="16" t="s">
        <v>249</v>
      </c>
      <c r="D54" s="11" t="s">
        <v>228</v>
      </c>
      <c r="E54" s="11" t="s">
        <v>250</v>
      </c>
      <c r="F54" s="33" t="s">
        <v>130</v>
      </c>
      <c r="G54" s="18">
        <v>38404</v>
      </c>
      <c r="H54" s="18" t="s">
        <v>137</v>
      </c>
      <c r="I54" s="47" t="s">
        <v>236</v>
      </c>
      <c r="J54" s="28">
        <v>9</v>
      </c>
      <c r="K54" s="28" t="s">
        <v>17</v>
      </c>
      <c r="L54" s="30">
        <v>23</v>
      </c>
      <c r="M54" s="30"/>
      <c r="N54" s="53">
        <f t="shared" si="7"/>
        <v>23</v>
      </c>
      <c r="O54" s="53">
        <f t="shared" si="6"/>
        <v>23</v>
      </c>
      <c r="P54" s="22" t="s">
        <v>226</v>
      </c>
    </row>
    <row r="55" spans="1:16" s="49" customFormat="1" ht="19.5" customHeight="1">
      <c r="A55" s="13"/>
      <c r="B55" s="45">
        <v>47</v>
      </c>
      <c r="C55" s="16" t="s">
        <v>251</v>
      </c>
      <c r="D55" s="16" t="s">
        <v>252</v>
      </c>
      <c r="E55" s="16" t="s">
        <v>232</v>
      </c>
      <c r="F55" s="17" t="s">
        <v>130</v>
      </c>
      <c r="G55" s="18">
        <v>38051</v>
      </c>
      <c r="H55" s="18" t="s">
        <v>253</v>
      </c>
      <c r="I55" s="47" t="s">
        <v>236</v>
      </c>
      <c r="J55" s="28">
        <v>9</v>
      </c>
      <c r="K55" s="28" t="s">
        <v>17</v>
      </c>
      <c r="L55" s="30">
        <v>23</v>
      </c>
      <c r="M55" s="30"/>
      <c r="N55" s="53">
        <f t="shared" si="7"/>
        <v>23</v>
      </c>
      <c r="O55" s="53">
        <f t="shared" si="6"/>
        <v>23</v>
      </c>
      <c r="P55" s="22" t="s">
        <v>226</v>
      </c>
    </row>
    <row r="56" spans="1:16" s="49" customFormat="1" ht="19.5" customHeight="1">
      <c r="A56" s="13"/>
      <c r="B56" s="45">
        <v>48</v>
      </c>
      <c r="C56" s="16" t="s">
        <v>254</v>
      </c>
      <c r="D56" s="16" t="s">
        <v>255</v>
      </c>
      <c r="E56" s="16" t="s">
        <v>256</v>
      </c>
      <c r="F56" s="17" t="s">
        <v>130</v>
      </c>
      <c r="G56" s="18">
        <v>38251</v>
      </c>
      <c r="H56" s="18" t="s">
        <v>137</v>
      </c>
      <c r="I56" s="47" t="s">
        <v>236</v>
      </c>
      <c r="J56" s="28">
        <v>9</v>
      </c>
      <c r="K56" s="28" t="s">
        <v>17</v>
      </c>
      <c r="L56" s="30">
        <v>20</v>
      </c>
      <c r="M56" s="30"/>
      <c r="N56" s="53">
        <f t="shared" si="7"/>
        <v>20</v>
      </c>
      <c r="O56" s="53">
        <f t="shared" si="6"/>
        <v>20</v>
      </c>
      <c r="P56" s="22" t="s">
        <v>226</v>
      </c>
    </row>
    <row r="57" spans="1:16" s="49" customFormat="1" ht="19.5" customHeight="1">
      <c r="A57" s="13"/>
      <c r="B57" s="45">
        <v>49</v>
      </c>
      <c r="C57" s="11" t="s">
        <v>257</v>
      </c>
      <c r="D57" s="11" t="s">
        <v>258</v>
      </c>
      <c r="E57" s="16" t="s">
        <v>259</v>
      </c>
      <c r="F57" s="17" t="s">
        <v>130</v>
      </c>
      <c r="G57" s="18">
        <v>37997</v>
      </c>
      <c r="H57" s="18" t="s">
        <v>253</v>
      </c>
      <c r="I57" s="47" t="s">
        <v>15</v>
      </c>
      <c r="J57" s="28">
        <v>9</v>
      </c>
      <c r="K57" s="28" t="s">
        <v>17</v>
      </c>
      <c r="L57" s="30">
        <v>15</v>
      </c>
      <c r="M57" s="30"/>
      <c r="N57" s="53">
        <f t="shared" si="7"/>
        <v>15</v>
      </c>
      <c r="O57" s="53">
        <f t="shared" si="6"/>
        <v>15</v>
      </c>
      <c r="P57" s="22" t="s">
        <v>226</v>
      </c>
    </row>
    <row r="58" spans="1:16" s="49" customFormat="1" ht="19.5" customHeight="1">
      <c r="A58" s="13"/>
      <c r="B58" s="45">
        <v>50</v>
      </c>
      <c r="C58" s="11" t="s">
        <v>260</v>
      </c>
      <c r="D58" s="11" t="s">
        <v>261</v>
      </c>
      <c r="E58" s="16" t="s">
        <v>262</v>
      </c>
      <c r="F58" s="17" t="s">
        <v>130</v>
      </c>
      <c r="G58" s="18">
        <v>38027</v>
      </c>
      <c r="H58" s="18" t="s">
        <v>253</v>
      </c>
      <c r="I58" s="47" t="s">
        <v>15</v>
      </c>
      <c r="J58" s="28">
        <v>9</v>
      </c>
      <c r="K58" s="28" t="s">
        <v>17</v>
      </c>
      <c r="L58" s="30">
        <v>13</v>
      </c>
      <c r="M58" s="30"/>
      <c r="N58" s="53">
        <f t="shared" si="7"/>
        <v>13</v>
      </c>
      <c r="O58" s="53">
        <f t="shared" si="6"/>
        <v>13</v>
      </c>
      <c r="P58" s="22" t="s">
        <v>138</v>
      </c>
    </row>
    <row r="59" spans="1:16" s="49" customFormat="1" ht="19.5" customHeight="1">
      <c r="A59" s="13"/>
      <c r="B59" s="45">
        <v>51</v>
      </c>
      <c r="C59" s="11" t="s">
        <v>242</v>
      </c>
      <c r="D59" s="11" t="s">
        <v>228</v>
      </c>
      <c r="E59" s="16" t="s">
        <v>263</v>
      </c>
      <c r="F59" s="17" t="s">
        <v>130</v>
      </c>
      <c r="G59" s="18">
        <v>38039</v>
      </c>
      <c r="H59" s="18" t="s">
        <v>253</v>
      </c>
      <c r="I59" s="47" t="s">
        <v>236</v>
      </c>
      <c r="J59" s="28">
        <v>9</v>
      </c>
      <c r="K59" s="28" t="s">
        <v>17</v>
      </c>
      <c r="L59" s="30">
        <v>13</v>
      </c>
      <c r="M59" s="30"/>
      <c r="N59" s="53">
        <f t="shared" si="7"/>
        <v>13</v>
      </c>
      <c r="O59" s="53">
        <f t="shared" si="6"/>
        <v>13</v>
      </c>
      <c r="P59" s="22" t="s">
        <v>138</v>
      </c>
    </row>
    <row r="60" spans="1:16" s="49" customFormat="1" ht="19.5" customHeight="1">
      <c r="A60" s="13"/>
      <c r="B60" s="45">
        <v>52</v>
      </c>
      <c r="C60" s="11" t="s">
        <v>264</v>
      </c>
      <c r="D60" s="11" t="s">
        <v>265</v>
      </c>
      <c r="E60" s="16" t="s">
        <v>266</v>
      </c>
      <c r="F60" s="17" t="s">
        <v>130</v>
      </c>
      <c r="G60" s="18">
        <v>38171</v>
      </c>
      <c r="H60" s="18" t="s">
        <v>253</v>
      </c>
      <c r="I60" s="47" t="s">
        <v>15</v>
      </c>
      <c r="J60" s="28">
        <v>9</v>
      </c>
      <c r="K60" s="28" t="s">
        <v>17</v>
      </c>
      <c r="L60" s="30">
        <v>13</v>
      </c>
      <c r="M60" s="30"/>
      <c r="N60" s="53">
        <f t="shared" si="7"/>
        <v>13</v>
      </c>
      <c r="O60" s="53">
        <f t="shared" si="6"/>
        <v>13</v>
      </c>
      <c r="P60" s="22" t="s">
        <v>138</v>
      </c>
    </row>
    <row r="61" spans="1:16" s="49" customFormat="1" ht="19.5" customHeight="1">
      <c r="A61" s="13"/>
      <c r="B61" s="45">
        <v>53</v>
      </c>
      <c r="C61" s="11" t="s">
        <v>267</v>
      </c>
      <c r="D61" s="11" t="s">
        <v>268</v>
      </c>
      <c r="E61" s="16" t="s">
        <v>269</v>
      </c>
      <c r="F61" s="17" t="s">
        <v>130</v>
      </c>
      <c r="G61" s="18">
        <v>38064</v>
      </c>
      <c r="H61" s="18" t="s">
        <v>137</v>
      </c>
      <c r="I61" s="47" t="s">
        <v>236</v>
      </c>
      <c r="J61" s="28">
        <v>9</v>
      </c>
      <c r="K61" s="28" t="s">
        <v>17</v>
      </c>
      <c r="L61" s="30">
        <v>10</v>
      </c>
      <c r="M61" s="30"/>
      <c r="N61" s="53">
        <f t="shared" si="7"/>
        <v>10</v>
      </c>
      <c r="O61" s="53">
        <f t="shared" si="6"/>
        <v>10</v>
      </c>
      <c r="P61" s="22" t="s">
        <v>138</v>
      </c>
    </row>
    <row r="62" spans="1:16" s="49" customFormat="1" ht="19.5" customHeight="1">
      <c r="A62" s="13"/>
      <c r="B62" s="45">
        <v>54</v>
      </c>
      <c r="C62" s="11" t="s">
        <v>270</v>
      </c>
      <c r="D62" s="11" t="s">
        <v>271</v>
      </c>
      <c r="E62" s="16" t="s">
        <v>272</v>
      </c>
      <c r="F62" s="17" t="s">
        <v>136</v>
      </c>
      <c r="G62" s="18">
        <v>37394</v>
      </c>
      <c r="H62" s="18" t="s">
        <v>253</v>
      </c>
      <c r="I62" s="47" t="s">
        <v>15</v>
      </c>
      <c r="J62" s="28">
        <v>11</v>
      </c>
      <c r="K62" s="28" t="s">
        <v>9</v>
      </c>
      <c r="L62" s="30">
        <v>81</v>
      </c>
      <c r="M62" s="30"/>
      <c r="N62" s="53">
        <f t="shared" si="7"/>
        <v>81</v>
      </c>
      <c r="O62" s="53">
        <f t="shared" si="6"/>
        <v>81</v>
      </c>
      <c r="P62" s="22" t="s">
        <v>138</v>
      </c>
    </row>
    <row r="63" spans="1:16" s="49" customFormat="1" ht="19.5" customHeight="1">
      <c r="A63" s="13"/>
      <c r="B63" s="28">
        <v>55</v>
      </c>
      <c r="C63" s="14" t="s">
        <v>273</v>
      </c>
      <c r="D63" s="14" t="s">
        <v>274</v>
      </c>
      <c r="E63" s="14" t="s">
        <v>275</v>
      </c>
      <c r="F63" s="30" t="s">
        <v>130</v>
      </c>
      <c r="G63" s="15">
        <v>37556</v>
      </c>
      <c r="H63" s="15" t="s">
        <v>137</v>
      </c>
      <c r="I63" s="47" t="s">
        <v>236</v>
      </c>
      <c r="J63" s="28">
        <v>11</v>
      </c>
      <c r="K63" s="28" t="s">
        <v>10</v>
      </c>
      <c r="L63" s="30">
        <v>57</v>
      </c>
      <c r="M63" s="30"/>
      <c r="N63" s="30">
        <f t="shared" si="7"/>
        <v>57</v>
      </c>
      <c r="O63" s="30">
        <f t="shared" si="6"/>
        <v>57</v>
      </c>
      <c r="P63" s="22" t="s">
        <v>138</v>
      </c>
    </row>
    <row r="64" spans="2:16" ht="15">
      <c r="B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2:16" ht="1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5"/>
    </row>
    <row r="66" spans="2:16" ht="1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5"/>
    </row>
    <row r="67" spans="2:16" ht="1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5"/>
    </row>
    <row r="68" spans="2:16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5"/>
    </row>
    <row r="69" spans="2:16" ht="1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5"/>
    </row>
    <row r="70" spans="2:16" ht="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5"/>
    </row>
    <row r="71" spans="2:16" ht="1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5"/>
    </row>
    <row r="72" spans="2:16" ht="1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2:16" ht="1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5"/>
    </row>
    <row r="74" spans="2:16" ht="1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5"/>
    </row>
    <row r="75" spans="2:16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5"/>
    </row>
    <row r="76" spans="2:16" ht="1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5"/>
    </row>
    <row r="77" spans="2:16" ht="1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5"/>
    </row>
    <row r="78" spans="2:16" ht="1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5"/>
    </row>
    <row r="79" spans="2:16" ht="1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5"/>
    </row>
    <row r="80" spans="2:16" ht="1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5"/>
    </row>
    <row r="81" spans="2:16" ht="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5"/>
    </row>
    <row r="82" spans="2:16" ht="1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5"/>
    </row>
    <row r="83" spans="2:16" ht="1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2:16" ht="1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5"/>
    </row>
    <row r="85" spans="2:16" ht="1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5"/>
    </row>
    <row r="86" spans="2:16" ht="1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5"/>
    </row>
    <row r="87" spans="2:16" ht="1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5"/>
    </row>
    <row r="88" spans="2:16" ht="1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2:16" ht="15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5"/>
    </row>
    <row r="90" spans="2:16" ht="1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5"/>
    </row>
    <row r="91" spans="2:16" ht="15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5"/>
    </row>
    <row r="92" spans="2:16" ht="1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15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2:16" ht="15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5"/>
    </row>
    <row r="95" spans="2:16" ht="15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5"/>
    </row>
    <row r="96" spans="2:16" ht="15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5"/>
    </row>
    <row r="97" spans="2:16" ht="15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5"/>
    </row>
    <row r="98" spans="2:16" ht="15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2:16" ht="15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5"/>
    </row>
    <row r="100" spans="2:16" ht="15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5"/>
    </row>
    <row r="101" spans="2:16" ht="15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5"/>
    </row>
    <row r="102" spans="2:16" ht="1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5"/>
    </row>
    <row r="103" spans="2:16" ht="15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5"/>
    </row>
    <row r="104" spans="2:16" ht="15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5"/>
    </row>
    <row r="105" spans="2:16" ht="15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5"/>
    </row>
    <row r="106" spans="2:16" ht="1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5"/>
    </row>
    <row r="107" spans="2:16" ht="15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5"/>
    </row>
    <row r="108" spans="2:16" ht="15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5"/>
    </row>
    <row r="109" spans="2:16" ht="15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5"/>
    </row>
    <row r="110" spans="2:16" ht="15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5"/>
    </row>
    <row r="111" spans="2:16" ht="15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5"/>
    </row>
    <row r="112" spans="2:16" ht="15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5"/>
    </row>
    <row r="113" spans="2:16" ht="15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5"/>
    </row>
    <row r="114" spans="2:16" ht="15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5"/>
    </row>
    <row r="115" spans="2:16" ht="15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5"/>
    </row>
    <row r="116" spans="2:16" ht="15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5"/>
    </row>
    <row r="117" spans="2:16" ht="1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5"/>
    </row>
    <row r="118" spans="2:16" ht="1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5"/>
    </row>
    <row r="119" spans="2:16" ht="1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5"/>
    </row>
    <row r="120" spans="2:16" ht="1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5"/>
    </row>
    <row r="121" spans="2:16" ht="1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5"/>
    </row>
    <row r="122" spans="2:16" ht="1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5"/>
    </row>
    <row r="123" spans="2:16" ht="1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5"/>
    </row>
    <row r="124" spans="2:16" ht="1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5"/>
    </row>
    <row r="125" spans="2:16" ht="1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5"/>
    </row>
    <row r="126" spans="2:16" ht="1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5"/>
    </row>
    <row r="127" spans="2:16" ht="1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5"/>
    </row>
    <row r="128" spans="2:16" ht="1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5"/>
    </row>
    <row r="129" spans="2:16" ht="1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5"/>
    </row>
    <row r="130" spans="2:16" ht="1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5"/>
    </row>
    <row r="131" spans="2:16" ht="1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5"/>
    </row>
    <row r="132" spans="2:16" ht="1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5"/>
    </row>
    <row r="133" spans="2:16" ht="1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5"/>
    </row>
    <row r="134" spans="2:16" ht="1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5"/>
    </row>
    <row r="135" spans="2:16" ht="1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5"/>
    </row>
    <row r="136" spans="2:16" ht="1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5"/>
    </row>
    <row r="137" spans="2:16" ht="1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5"/>
    </row>
    <row r="138" spans="2:16" ht="1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5"/>
    </row>
    <row r="139" spans="2:16" ht="1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5"/>
    </row>
    <row r="140" spans="2:16" ht="1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5"/>
    </row>
    <row r="141" spans="2:16" ht="1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5"/>
    </row>
    <row r="142" spans="2:16" ht="1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5"/>
    </row>
    <row r="143" spans="2:16" ht="1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5"/>
    </row>
    <row r="144" spans="2:16" ht="1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5"/>
    </row>
    <row r="145" spans="2:16" ht="1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5"/>
    </row>
    <row r="146" spans="2:16" ht="1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5"/>
    </row>
    <row r="147" spans="2:16" ht="1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5"/>
    </row>
    <row r="148" spans="2:16" ht="1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5"/>
    </row>
    <row r="149" spans="2:16" ht="1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5"/>
    </row>
    <row r="150" spans="2:16" ht="1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5"/>
    </row>
    <row r="151" spans="2:16" ht="1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5"/>
    </row>
    <row r="152" spans="2:16" ht="1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5"/>
    </row>
    <row r="153" spans="2:16" ht="1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5"/>
    </row>
    <row r="154" spans="2:16" ht="1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5"/>
    </row>
    <row r="155" spans="2:16" ht="1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5"/>
    </row>
    <row r="156" spans="2:16" ht="1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5"/>
    </row>
    <row r="157" spans="2:16" ht="1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5"/>
    </row>
    <row r="158" spans="2:16" ht="1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5"/>
    </row>
    <row r="159" spans="2:16" ht="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5"/>
    </row>
    <row r="160" spans="2:16" ht="1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5"/>
    </row>
    <row r="161" spans="2:16" ht="1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5"/>
    </row>
    <row r="162" spans="2:16" ht="1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5"/>
    </row>
    <row r="163" spans="2:16" ht="1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5"/>
    </row>
    <row r="164" spans="2:16" ht="1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5"/>
    </row>
    <row r="165" spans="2:16" ht="1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5"/>
    </row>
    <row r="166" spans="2:16" ht="1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5"/>
    </row>
    <row r="167" spans="2:16" ht="1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5"/>
    </row>
    <row r="168" spans="2:16" ht="1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5"/>
    </row>
    <row r="169" spans="2:16" ht="1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5"/>
    </row>
    <row r="170" spans="2:16" ht="1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5"/>
    </row>
    <row r="171" spans="2:16" ht="1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5"/>
    </row>
    <row r="172" spans="2:16" ht="15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5"/>
    </row>
    <row r="173" spans="2:16" ht="15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5"/>
    </row>
    <row r="174" spans="2:16" ht="15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5"/>
    </row>
    <row r="175" spans="2:16" ht="15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5"/>
    </row>
    <row r="176" spans="2:16" ht="15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5"/>
    </row>
    <row r="177" spans="2:16" ht="15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5"/>
    </row>
    <row r="178" spans="2:16" ht="15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5"/>
    </row>
    <row r="179" spans="2:16" ht="15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5"/>
    </row>
    <row r="180" spans="2:16" ht="15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5"/>
    </row>
    <row r="181" spans="2:16" ht="1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5"/>
    </row>
    <row r="182" spans="2:16" ht="15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5"/>
    </row>
    <row r="183" spans="2:16" ht="15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5"/>
    </row>
    <row r="184" spans="2:16" ht="15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5"/>
    </row>
    <row r="185" spans="2:16" ht="15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5"/>
    </row>
    <row r="186" spans="2:16" ht="15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5"/>
    </row>
    <row r="187" spans="2:16" ht="15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5"/>
    </row>
    <row r="188" spans="2:16" ht="15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5"/>
    </row>
    <row r="189" spans="2:16" ht="15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5"/>
    </row>
    <row r="190" spans="2:16" ht="15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5"/>
    </row>
    <row r="191" spans="2:16" ht="15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5"/>
    </row>
    <row r="192" spans="2:16" ht="15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5"/>
    </row>
    <row r="193" spans="2:16" ht="15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5"/>
    </row>
    <row r="194" spans="2:16" ht="15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5"/>
    </row>
    <row r="195" spans="2:16" ht="15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5"/>
    </row>
    <row r="196" spans="2:16" ht="15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5"/>
    </row>
    <row r="197" spans="2:16" ht="15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5"/>
    </row>
    <row r="198" spans="2:16" ht="15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5"/>
    </row>
    <row r="199" spans="2:16" ht="15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5"/>
    </row>
    <row r="200" spans="2:16" ht="15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5"/>
    </row>
    <row r="201" spans="2:16" ht="15"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5"/>
    </row>
    <row r="202" spans="2:16" ht="15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5"/>
    </row>
    <row r="203" spans="2:16" ht="15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5"/>
    </row>
    <row r="204" spans="2:16" ht="15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5"/>
    </row>
    <row r="205" spans="2:16" ht="15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</row>
    <row r="206" spans="2:16" ht="15"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5"/>
    </row>
    <row r="207" spans="2:16" ht="15"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</row>
    <row r="208" spans="2:16" ht="15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5"/>
    </row>
    <row r="209" spans="2:16" ht="15"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5"/>
    </row>
    <row r="210" spans="2:16" ht="15"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5"/>
    </row>
    <row r="211" spans="2:16" ht="15"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5"/>
    </row>
    <row r="212" spans="2:16" ht="15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5"/>
    </row>
    <row r="213" spans="2:16" ht="15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9:K63">
      <formula1>type</formula1>
    </dataValidation>
    <dataValidation type="list" allowBlank="1" showInputMessage="1" showErrorMessage="1" sqref="I9:I63">
      <formula1>rf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2019-10-11T09:24:13Z</cp:lastPrinted>
  <dcterms:created xsi:type="dcterms:W3CDTF">2011-01-26T13:35:26Z</dcterms:created>
  <dcterms:modified xsi:type="dcterms:W3CDTF">2019-10-15T07:39:17Z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