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'Протокол'!$A$1:$P$24</definedName>
  </definedNames>
  <calcPr fullCalcOnLoad="1"/>
</workbook>
</file>

<file path=xl/sharedStrings.xml><?xml version="1.0" encoding="utf-8"?>
<sst xmlns="http://schemas.openxmlformats.org/spreadsheetml/2006/main" count="218" uniqueCount="161">
  <si>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</si>
  <si>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</si>
  <si>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</si>
  <si>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</si>
  <si>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</si>
  <si>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</si>
  <si>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</si>
  <si>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</si>
  <si>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</si>
  <si>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</si>
  <si>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</si>
  <si>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</si>
  <si>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</si>
  <si>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</si>
  <si>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</si>
  <si>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</si>
  <si>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</si>
  <si>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</si>
  <si>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</si>
  <si>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</si>
  <si>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</si>
  <si>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</si>
  <si>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</si>
  <si>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</si>
  <si>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</si>
  <si>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</si>
  <si>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</si>
  <si>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</si>
  <si>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</si>
  <si>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</si>
  <si>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</si>
  <si>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</si>
  <si>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</si>
  <si>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</si>
  <si>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</si>
  <si>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</si>
  <si>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</si>
  <si>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</si>
  <si>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</si>
  <si>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</si>
  <si>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</si>
  <si>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</si>
  <si>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</si>
  <si>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</si>
  <si>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</si>
  <si>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</si>
  <si>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</si>
  <si>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</si>
  <si>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</si>
  <si>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</si>
  <si>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</si>
  <si>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</si>
  <si>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</si>
  <si>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</si>
  <si>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</si>
  <si>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</si>
  <si>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</si>
  <si>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</si>
  <si>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</si>
  <si>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</si>
  <si>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</si>
  <si>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</si>
  <si>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</si>
  <si>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</si>
  <si>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</si>
  <si>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</si>
  <si>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</si>
  <si>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</si>
  <si>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</si>
  <si>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</si>
  <si>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</si>
  <si>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</si>
  <si>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</si>
  <si>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</si>
  <si>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</si>
  <si>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</si>
  <si>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</si>
  <si>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</si>
  <si>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</si>
  <si>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</si>
  <si>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</si>
  <si>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</si>
  <si>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</si>
  <si>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</si>
  <si>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</si>
  <si>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</si>
  <si>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</si>
  <si>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</si>
  <si>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</si>
  <si>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</si>
  <si>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</si>
  <si>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</si>
  <si>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</si>
  <si>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</si>
  <si>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</si>
  <si>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</si>
  <si>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</si>
  <si>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</si>
  <si>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</si>
  <si>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</si>
  <si>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</si>
  <si>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</si>
  <si>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</si>
  <si>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</si>
  <si>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</si>
  <si>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</si>
  <si>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</si>
  <si>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</si>
  <si>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</si>
  <si>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</si>
  <si>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</si>
  <si>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</si>
  <si>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</si>
  <si>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</si>
  <si>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</si>
  <si>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</si>
  <si>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</si>
  <si>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</si>
  <si>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</si>
  <si>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</si>
  <si>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</si>
  <si>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</si>
  <si>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нет</t>
  </si>
  <si>
    <t>ж</t>
  </si>
  <si>
    <t xml:space="preserve">Урван </t>
  </si>
  <si>
    <t>Витальевна</t>
  </si>
  <si>
    <t>Мария</t>
  </si>
  <si>
    <t>ТМКОУ "Волочанская СШ №15"</t>
  </si>
  <si>
    <t>Лавка Валентина Григорьевна</t>
  </si>
  <si>
    <t>и.о. директора школы</t>
  </si>
  <si>
    <t xml:space="preserve">                       Сотникова А. П.</t>
  </si>
  <si>
    <t>Сергеевич</t>
  </si>
  <si>
    <t>Турдагина</t>
  </si>
  <si>
    <t>Виктория</t>
  </si>
  <si>
    <t>Алексеевна</t>
  </si>
  <si>
    <t>да</t>
  </si>
  <si>
    <t>Поротова Галина Семеновна</t>
  </si>
  <si>
    <t>Александр</t>
  </si>
  <si>
    <t>Перепрыгина</t>
  </si>
  <si>
    <t>Степанида</t>
  </si>
  <si>
    <t>Лудинов</t>
  </si>
  <si>
    <t>Богдан</t>
  </si>
  <si>
    <t>Лавка  Валентина Григорьевна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</si>
  <si>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</si>
  <si>
    <t xml:space="preserve">Бетту </t>
  </si>
  <si>
    <t>Ксения</t>
  </si>
  <si>
    <t>Гаврииловна</t>
  </si>
  <si>
    <t>Федосеева Елена Устиновна</t>
  </si>
  <si>
    <t>Катыгин</t>
  </si>
  <si>
    <t>Владимир</t>
  </si>
  <si>
    <t>Игнатович</t>
  </si>
  <si>
    <t>Синицина</t>
  </si>
  <si>
    <t>Юлия</t>
  </si>
  <si>
    <t>Дмитриевна</t>
  </si>
  <si>
    <t>Х-9-2</t>
  </si>
  <si>
    <t xml:space="preserve">Серюк </t>
  </si>
  <si>
    <t>Жанна</t>
  </si>
  <si>
    <t>Альбертовна</t>
  </si>
  <si>
    <t>Кокоре</t>
  </si>
  <si>
    <t>Константин</t>
  </si>
  <si>
    <t>Артемович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</si>
</sst>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6" fontId="22" fillId="0" borderId="15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96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6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201" fontId="1" fillId="0" borderId="13" xfId="54" applyNumberFormat="1" applyFont="1" applyFill="1" applyBorder="1" applyAlignment="1">
      <alignment horizontal="center" vertical="center" wrapText="1"/>
      <protection/>
    </xf>
    <xf numFmtId="196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01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196" fontId="22" fillId="0" borderId="0" xfId="0" applyNumberFormat="1" applyFont="1" applyFill="1" applyAlignment="1">
      <alignment horizontal="left"/>
    </xf>
    <xf numFmtId="196" fontId="22" fillId="0" borderId="0" xfId="0" applyNumberFormat="1" applyFont="1" applyFill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2" fillId="24" borderId="13" xfId="0" applyFont="1" applyFill="1" applyBorder="1" applyAlignment="1">
      <alignment horizontal="center" vertical="center"/>
    </xf>
    <xf numFmtId="0" fontId="1" fillId="24" borderId="13" xfId="54" applyFont="1" applyFill="1" applyBorder="1" applyAlignment="1">
      <alignment vertical="center" wrapText="1"/>
      <protection/>
    </xf>
    <xf numFmtId="0" fontId="1" fillId="24" borderId="13" xfId="54" applyFont="1" applyFill="1" applyBorder="1" applyAlignment="1">
      <alignment horizontal="center" vertical="center" wrapText="1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201" fontId="1" fillId="24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01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196" fontId="1" fillId="0" borderId="13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18</xdr:row>
      <xdr:rowOff>57150</xdr:rowOff>
    </xdr:from>
    <xdr:to>
      <xdr:col>8</xdr:col>
      <xdr:colOff>76200</xdr:colOff>
      <xdr:row>23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6496050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838200</xdr:colOff>
      <xdr:row>21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6858000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showGridLines="0" tabSelected="1" view="pageBreakPreview" zoomScale="86" zoomScaleSheetLayoutView="86" zoomScalePageLayoutView="0" workbookViewId="0" topLeftCell="B1">
      <pane ySplit="8" topLeftCell="A9" activePane="bottomLeft" state="frozen"/>
      <selection pane="topLeft" activeCell="A1" sqref="A1"/>
      <selection pane="bottomLeft" activeCell="K11" sqref="K11"/>
    </sheetView>
  </sheetViews>
  <sheetFormatPr defaultColWidth="8.875" defaultRowHeight="12.75"/>
  <cols>
    <col min="1" max="1" width="7.125" style="13" hidden="1" customWidth="1"/>
    <col min="2" max="2" width="8.75390625" style="13" customWidth="1"/>
    <col min="3" max="3" width="17.875" style="13" customWidth="1"/>
    <col min="4" max="4" width="12.25390625" style="13" customWidth="1"/>
    <col min="5" max="5" width="15.00390625" style="13" customWidth="1"/>
    <col min="6" max="6" width="9.875" style="13" customWidth="1"/>
    <col min="7" max="7" width="13.375" style="13" customWidth="1"/>
    <col min="8" max="8" width="8.25390625" style="13" customWidth="1"/>
    <col min="9" max="9" width="13.875" style="13" customWidth="1"/>
    <col min="10" max="10" width="9.375" style="13" customWidth="1"/>
    <col min="11" max="11" width="13.25390625" style="13" customWidth="1"/>
    <col min="12" max="12" width="11.125" style="13" customWidth="1"/>
    <col min="13" max="13" width="9.625" style="13" customWidth="1"/>
    <col min="14" max="15" width="9.125" style="13" customWidth="1"/>
    <col min="16" max="16" width="28.75390625" style="41" customWidth="1"/>
    <col min="17" max="16384" width="8.875" style="13" customWidth="1"/>
  </cols>
  <sheetData>
    <row r="1" spans="2:16" ht="39.75" customHeight="1">
      <c r="B1" s="46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8.75">
      <c r="A2" s="42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ht="15">
      <c r="A3" s="16"/>
      <c r="B3" s="17"/>
      <c r="C3" s="18" t="s">
        <v>7</v>
      </c>
      <c r="D3" s="17" t="s">
        <v>30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9"/>
    </row>
    <row r="4" spans="1:16" ht="15">
      <c r="A4" s="16"/>
      <c r="B4" s="17"/>
      <c r="C4" s="18" t="s">
        <v>6</v>
      </c>
      <c r="D4" s="20" t="s">
        <v>87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9"/>
    </row>
    <row r="5" spans="1:16" ht="15">
      <c r="A5" s="16"/>
      <c r="B5" s="17"/>
      <c r="C5" s="18" t="s">
        <v>8</v>
      </c>
      <c r="D5" s="21">
        <v>43747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9"/>
    </row>
    <row r="6" spans="1:16" ht="15">
      <c r="A6" s="16"/>
      <c r="B6" s="17"/>
      <c r="C6" s="18" t="s">
        <v>20</v>
      </c>
      <c r="D6" s="20" t="s">
        <v>127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9"/>
    </row>
    <row r="7" spans="1:16" ht="36" customHeight="1">
      <c r="A7" s="22"/>
      <c r="B7" s="45" t="s">
        <v>21</v>
      </c>
      <c r="C7" s="45"/>
      <c r="D7" s="23" t="s">
        <v>128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24" ht="52.5" customHeight="1">
      <c r="A8" s="14" t="s">
        <v>110</v>
      </c>
      <c r="B8" s="27" t="s">
        <v>112</v>
      </c>
      <c r="C8" s="28" t="s">
        <v>0</v>
      </c>
      <c r="D8" s="28" t="s">
        <v>1</v>
      </c>
      <c r="E8" s="28" t="s">
        <v>2</v>
      </c>
      <c r="F8" s="28" t="s">
        <v>11</v>
      </c>
      <c r="G8" s="28" t="s">
        <v>3</v>
      </c>
      <c r="H8" s="28" t="s">
        <v>109</v>
      </c>
      <c r="I8" s="28" t="s">
        <v>19</v>
      </c>
      <c r="J8" s="28" t="s">
        <v>5</v>
      </c>
      <c r="K8" s="28" t="s">
        <v>116</v>
      </c>
      <c r="L8" s="28" t="s">
        <v>118</v>
      </c>
      <c r="M8" s="28" t="s">
        <v>119</v>
      </c>
      <c r="N8" s="28" t="s">
        <v>113</v>
      </c>
      <c r="O8" s="28" t="s">
        <v>117</v>
      </c>
      <c r="P8" s="29" t="s">
        <v>121</v>
      </c>
      <c r="T8" s="17"/>
      <c r="U8" s="17"/>
      <c r="V8" s="17"/>
      <c r="W8" s="17"/>
      <c r="X8" s="17"/>
    </row>
    <row r="9" spans="1:24" s="55" customFormat="1" ht="30" customHeight="1">
      <c r="A9" s="14"/>
      <c r="B9" s="30">
        <v>1</v>
      </c>
      <c r="C9" s="50" t="s">
        <v>140</v>
      </c>
      <c r="D9" s="50" t="s">
        <v>141</v>
      </c>
      <c r="E9" s="50" t="s">
        <v>131</v>
      </c>
      <c r="F9" s="31" t="s">
        <v>120</v>
      </c>
      <c r="G9" s="32">
        <v>39651</v>
      </c>
      <c r="H9" s="31" t="s">
        <v>122</v>
      </c>
      <c r="I9" s="31" t="s">
        <v>135</v>
      </c>
      <c r="J9" s="31">
        <v>5</v>
      </c>
      <c r="K9" s="31" t="s">
        <v>9</v>
      </c>
      <c r="L9" s="33">
        <v>54</v>
      </c>
      <c r="M9" s="31"/>
      <c r="N9" s="33">
        <f>L9+M9</f>
        <v>54</v>
      </c>
      <c r="O9" s="31">
        <f>N9*100/100</f>
        <v>54</v>
      </c>
      <c r="P9" s="34" t="s">
        <v>136</v>
      </c>
      <c r="Q9" s="13"/>
      <c r="R9" s="13"/>
      <c r="S9" s="13"/>
      <c r="T9" s="17"/>
      <c r="U9" s="17"/>
      <c r="V9" s="17"/>
      <c r="W9" s="17"/>
      <c r="X9" s="17"/>
    </row>
    <row r="10" spans="1:24" s="55" customFormat="1" ht="30" customHeight="1">
      <c r="A10" s="14"/>
      <c r="B10" s="30">
        <f>B9+1</f>
        <v>2</v>
      </c>
      <c r="C10" s="50" t="s">
        <v>132</v>
      </c>
      <c r="D10" s="50" t="s">
        <v>133</v>
      </c>
      <c r="E10" s="50" t="s">
        <v>134</v>
      </c>
      <c r="F10" s="31" t="s">
        <v>123</v>
      </c>
      <c r="G10" s="32">
        <v>39545</v>
      </c>
      <c r="H10" s="31" t="s">
        <v>122</v>
      </c>
      <c r="I10" s="31" t="s">
        <v>135</v>
      </c>
      <c r="J10" s="31">
        <v>5</v>
      </c>
      <c r="K10" s="31" t="s">
        <v>17</v>
      </c>
      <c r="L10" s="33">
        <v>27</v>
      </c>
      <c r="M10" s="31"/>
      <c r="N10" s="33">
        <f>L10+M10</f>
        <v>27</v>
      </c>
      <c r="O10" s="31">
        <f>N10*100/100</f>
        <v>27</v>
      </c>
      <c r="P10" s="64" t="s">
        <v>136</v>
      </c>
      <c r="Q10" s="13"/>
      <c r="R10" s="13"/>
      <c r="S10" s="13"/>
      <c r="T10" s="17"/>
      <c r="U10" s="17"/>
      <c r="V10" s="17"/>
      <c r="W10" s="17"/>
      <c r="X10" s="17"/>
    </row>
    <row r="11" spans="1:24" s="55" customFormat="1" ht="30" customHeight="1">
      <c r="A11" s="14"/>
      <c r="B11" s="30">
        <f aca="true" t="shared" si="0" ref="B11:B17">B10+1</f>
        <v>3</v>
      </c>
      <c r="C11" s="50" t="s">
        <v>132</v>
      </c>
      <c r="D11" s="50" t="s">
        <v>137</v>
      </c>
      <c r="E11" s="50" t="s">
        <v>131</v>
      </c>
      <c r="F11" s="31" t="s">
        <v>120</v>
      </c>
      <c r="G11" s="32">
        <v>39533</v>
      </c>
      <c r="H11" s="31" t="s">
        <v>122</v>
      </c>
      <c r="I11" s="31" t="s">
        <v>135</v>
      </c>
      <c r="J11" s="31">
        <v>5</v>
      </c>
      <c r="K11" s="31" t="s">
        <v>17</v>
      </c>
      <c r="L11" s="33">
        <v>21</v>
      </c>
      <c r="M11" s="31"/>
      <c r="N11" s="33">
        <f>L11+M11</f>
        <v>21</v>
      </c>
      <c r="O11" s="31">
        <f>N11*100/100</f>
        <v>21</v>
      </c>
      <c r="P11" s="64" t="s">
        <v>136</v>
      </c>
      <c r="Q11" s="13"/>
      <c r="R11" s="13"/>
      <c r="S11" s="13"/>
      <c r="T11" s="17"/>
      <c r="U11" s="17"/>
      <c r="V11" s="17"/>
      <c r="W11" s="17"/>
      <c r="X11" s="17"/>
    </row>
    <row r="12" spans="1:24" s="62" customFormat="1" ht="30" customHeight="1">
      <c r="A12" s="14"/>
      <c r="B12" s="30">
        <f t="shared" si="0"/>
        <v>4</v>
      </c>
      <c r="C12" s="50" t="s">
        <v>138</v>
      </c>
      <c r="D12" s="50" t="s">
        <v>139</v>
      </c>
      <c r="E12" s="50" t="s">
        <v>134</v>
      </c>
      <c r="F12" s="31" t="s">
        <v>123</v>
      </c>
      <c r="G12" s="32">
        <v>39070</v>
      </c>
      <c r="H12" s="31" t="s">
        <v>122</v>
      </c>
      <c r="I12" s="31" t="s">
        <v>135</v>
      </c>
      <c r="J12" s="31">
        <v>6</v>
      </c>
      <c r="K12" s="31" t="s">
        <v>17</v>
      </c>
      <c r="L12" s="33">
        <v>22</v>
      </c>
      <c r="M12" s="31"/>
      <c r="N12" s="33">
        <f>L12+M12</f>
        <v>22</v>
      </c>
      <c r="O12" s="31">
        <f>N12*100/100</f>
        <v>22</v>
      </c>
      <c r="P12" s="64" t="s">
        <v>142</v>
      </c>
      <c r="Q12" s="13"/>
      <c r="R12" s="13"/>
      <c r="S12" s="13"/>
      <c r="T12" s="17"/>
      <c r="U12" s="17"/>
      <c r="V12" s="17"/>
      <c r="W12" s="17"/>
      <c r="X12" s="17"/>
    </row>
    <row r="13" spans="1:24" s="62" customFormat="1" ht="30" customHeight="1">
      <c r="A13" s="49"/>
      <c r="B13" s="30">
        <f t="shared" si="0"/>
        <v>5</v>
      </c>
      <c r="C13" s="50" t="s">
        <v>144</v>
      </c>
      <c r="D13" s="50" t="s">
        <v>145</v>
      </c>
      <c r="E13" s="50" t="s">
        <v>146</v>
      </c>
      <c r="F13" s="51" t="s">
        <v>123</v>
      </c>
      <c r="G13" s="52">
        <v>38852</v>
      </c>
      <c r="H13" s="51" t="s">
        <v>122</v>
      </c>
      <c r="I13" s="51" t="s">
        <v>135</v>
      </c>
      <c r="J13" s="51">
        <v>7</v>
      </c>
      <c r="K13" s="53" t="s">
        <v>17</v>
      </c>
      <c r="L13" s="54">
        <v>14</v>
      </c>
      <c r="M13" s="51"/>
      <c r="N13" s="33">
        <v>14</v>
      </c>
      <c r="O13" s="51">
        <v>14</v>
      </c>
      <c r="P13" s="64" t="s">
        <v>147</v>
      </c>
      <c r="Q13" s="55"/>
      <c r="R13" s="55"/>
      <c r="S13" s="55"/>
      <c r="T13" s="56"/>
      <c r="U13" s="56"/>
      <c r="V13" s="56"/>
      <c r="W13" s="56"/>
      <c r="X13" s="56"/>
    </row>
    <row r="14" spans="1:24" ht="30" customHeight="1">
      <c r="A14" s="49"/>
      <c r="B14" s="30">
        <f t="shared" si="0"/>
        <v>6</v>
      </c>
      <c r="C14" s="50" t="s">
        <v>148</v>
      </c>
      <c r="D14" s="50" t="s">
        <v>149</v>
      </c>
      <c r="E14" s="50" t="s">
        <v>150</v>
      </c>
      <c r="F14" s="51" t="s">
        <v>120</v>
      </c>
      <c r="G14" s="52">
        <v>38869</v>
      </c>
      <c r="H14" s="51" t="s">
        <v>122</v>
      </c>
      <c r="I14" s="51" t="s">
        <v>135</v>
      </c>
      <c r="J14" s="51">
        <v>7</v>
      </c>
      <c r="K14" s="51" t="s">
        <v>17</v>
      </c>
      <c r="L14" s="54">
        <v>12</v>
      </c>
      <c r="M14" s="51"/>
      <c r="N14" s="33">
        <f>L14+M14</f>
        <v>12</v>
      </c>
      <c r="O14" s="51">
        <f>N14*100/100</f>
        <v>12</v>
      </c>
      <c r="P14" s="64" t="s">
        <v>147</v>
      </c>
      <c r="Q14" s="55"/>
      <c r="R14" s="55"/>
      <c r="S14" s="55"/>
      <c r="T14" s="56"/>
      <c r="U14" s="56"/>
      <c r="V14" s="56"/>
      <c r="W14" s="56"/>
      <c r="X14" s="56"/>
    </row>
    <row r="15" spans="1:24" ht="30" customHeight="1">
      <c r="A15" s="49"/>
      <c r="B15" s="30">
        <f t="shared" si="0"/>
        <v>7</v>
      </c>
      <c r="C15" s="50" t="s">
        <v>151</v>
      </c>
      <c r="D15" s="50" t="s">
        <v>152</v>
      </c>
      <c r="E15" s="50" t="s">
        <v>153</v>
      </c>
      <c r="F15" s="51" t="s">
        <v>123</v>
      </c>
      <c r="G15" s="52">
        <v>38657</v>
      </c>
      <c r="H15" s="51" t="s">
        <v>122</v>
      </c>
      <c r="I15" s="51" t="s">
        <v>135</v>
      </c>
      <c r="J15" s="51">
        <v>8</v>
      </c>
      <c r="K15" s="51" t="s">
        <v>17</v>
      </c>
      <c r="L15" s="54">
        <v>17</v>
      </c>
      <c r="M15" s="51"/>
      <c r="N15" s="33">
        <f>L15+M15</f>
        <v>17</v>
      </c>
      <c r="O15" s="51">
        <f>N15*100/100</f>
        <v>17</v>
      </c>
      <c r="P15" s="64" t="s">
        <v>147</v>
      </c>
      <c r="Q15" s="55"/>
      <c r="R15" s="55"/>
      <c r="S15" s="55"/>
      <c r="T15" s="56"/>
      <c r="U15" s="56"/>
      <c r="V15" s="56"/>
      <c r="W15" s="56"/>
      <c r="X15" s="56"/>
    </row>
    <row r="16" spans="1:24" ht="30" customHeight="1">
      <c r="A16" s="11" t="s">
        <v>154</v>
      </c>
      <c r="B16" s="30">
        <f t="shared" si="0"/>
        <v>8</v>
      </c>
      <c r="C16" s="50" t="s">
        <v>155</v>
      </c>
      <c r="D16" s="50" t="s">
        <v>156</v>
      </c>
      <c r="E16" s="50" t="s">
        <v>157</v>
      </c>
      <c r="F16" s="57" t="s">
        <v>123</v>
      </c>
      <c r="G16" s="58">
        <v>38796</v>
      </c>
      <c r="H16" s="58" t="s">
        <v>122</v>
      </c>
      <c r="I16" s="59" t="s">
        <v>135</v>
      </c>
      <c r="J16" s="14">
        <v>8</v>
      </c>
      <c r="K16" s="53" t="s">
        <v>17</v>
      </c>
      <c r="L16" s="60">
        <v>16</v>
      </c>
      <c r="M16" s="61"/>
      <c r="N16" s="33">
        <v>16</v>
      </c>
      <c r="O16" s="51">
        <v>16</v>
      </c>
      <c r="P16" s="64" t="s">
        <v>147</v>
      </c>
      <c r="Q16" s="62"/>
      <c r="R16" s="62"/>
      <c r="S16" s="62"/>
      <c r="T16" s="63"/>
      <c r="U16" s="63"/>
      <c r="V16" s="63"/>
      <c r="W16" s="63"/>
      <c r="X16" s="63"/>
    </row>
    <row r="17" spans="1:24" ht="30" customHeight="1">
      <c r="A17" s="11" t="s">
        <v>115</v>
      </c>
      <c r="B17" s="30">
        <f t="shared" si="0"/>
        <v>9</v>
      </c>
      <c r="C17" s="50" t="s">
        <v>158</v>
      </c>
      <c r="D17" s="50" t="s">
        <v>159</v>
      </c>
      <c r="E17" s="50" t="s">
        <v>160</v>
      </c>
      <c r="F17" s="15" t="s">
        <v>120</v>
      </c>
      <c r="G17" s="12">
        <v>38486</v>
      </c>
      <c r="H17" s="12" t="s">
        <v>122</v>
      </c>
      <c r="I17" s="59" t="s">
        <v>135</v>
      </c>
      <c r="J17" s="14">
        <v>8</v>
      </c>
      <c r="K17" s="53" t="s">
        <v>17</v>
      </c>
      <c r="L17" s="60">
        <v>10</v>
      </c>
      <c r="M17" s="61"/>
      <c r="N17" s="33">
        <v>10</v>
      </c>
      <c r="O17" s="51">
        <v>10</v>
      </c>
      <c r="P17" s="64" t="s">
        <v>147</v>
      </c>
      <c r="Q17" s="62"/>
      <c r="R17" s="62"/>
      <c r="S17" s="62"/>
      <c r="T17" s="62"/>
      <c r="U17" s="62"/>
      <c r="V17" s="62"/>
      <c r="W17" s="62"/>
      <c r="X17" s="62"/>
    </row>
    <row r="18" spans="1:16" s="38" customFormat="1" ht="30" customHeight="1">
      <c r="A18" s="11" t="s">
        <v>115</v>
      </c>
      <c r="B18" s="30">
        <f>B17+1</f>
        <v>10</v>
      </c>
      <c r="C18" s="50" t="s">
        <v>124</v>
      </c>
      <c r="D18" s="50" t="s">
        <v>126</v>
      </c>
      <c r="E18" s="50" t="s">
        <v>125</v>
      </c>
      <c r="F18" s="15" t="s">
        <v>123</v>
      </c>
      <c r="G18" s="12">
        <v>37512</v>
      </c>
      <c r="H18" s="12" t="s">
        <v>122</v>
      </c>
      <c r="I18" s="35" t="s">
        <v>15</v>
      </c>
      <c r="J18" s="14">
        <v>11</v>
      </c>
      <c r="K18" s="14" t="s">
        <v>17</v>
      </c>
      <c r="L18" s="36">
        <v>9</v>
      </c>
      <c r="M18" s="37"/>
      <c r="N18" s="33">
        <f>L18+M18</f>
        <v>9</v>
      </c>
      <c r="O18" s="31">
        <f>N18*100/100</f>
        <v>9</v>
      </c>
      <c r="P18" s="64" t="s">
        <v>142</v>
      </c>
    </row>
    <row r="19" spans="1:16" s="38" customFormat="1" ht="33" customHeight="1">
      <c r="A19" s="11" t="s">
        <v>114</v>
      </c>
      <c r="B19" s="39"/>
      <c r="C19" s="13"/>
      <c r="D19" s="1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</row>
    <row r="20" spans="2:16" ht="15">
      <c r="B20" s="39"/>
      <c r="C20" s="39"/>
      <c r="D20" s="39"/>
      <c r="E20" s="39" t="s">
        <v>129</v>
      </c>
      <c r="F20" s="39"/>
      <c r="G20" s="39"/>
      <c r="H20" s="39"/>
      <c r="I20" s="39" t="s">
        <v>130</v>
      </c>
      <c r="J20" s="39"/>
      <c r="K20" s="39"/>
      <c r="L20" s="39"/>
      <c r="M20" s="39"/>
      <c r="N20" s="39"/>
      <c r="O20" s="39"/>
      <c r="P20" s="40"/>
    </row>
    <row r="21" spans="2:16" ht="1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2:16" ht="1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</row>
    <row r="23" spans="2:16" ht="1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</row>
    <row r="24" spans="2:16" ht="57.75" customHeigh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</row>
    <row r="25" spans="2:16" ht="1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</row>
    <row r="26" spans="2:16" ht="1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2:16" ht="1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2:16" ht="1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</row>
    <row r="29" spans="2:16" ht="1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</row>
    <row r="30" spans="2:16" ht="1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</row>
    <row r="31" spans="2:16" ht="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</row>
    <row r="32" spans="2:16" ht="1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</row>
    <row r="33" spans="2:16" ht="1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</row>
    <row r="34" spans="2:16" ht="1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2:16" ht="1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</row>
    <row r="36" spans="2:16" ht="1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/>
    </row>
    <row r="37" spans="2:16" ht="1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</row>
    <row r="38" spans="2:16" ht="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40"/>
    </row>
    <row r="39" spans="2:16" ht="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</row>
    <row r="40" spans="2:16" ht="1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</row>
    <row r="41" spans="2:16" ht="1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</row>
    <row r="42" spans="2:16" ht="1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</row>
    <row r="43" spans="2:16" ht="1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6" ht="1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0"/>
    </row>
    <row r="45" spans="2:16" ht="1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0"/>
    </row>
    <row r="46" spans="2:16" ht="1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</row>
    <row r="47" spans="2:16" ht="1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</row>
    <row r="48" spans="2:16" ht="1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/>
    </row>
    <row r="49" spans="2:16" ht="1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</row>
    <row r="50" spans="2:16" ht="1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</row>
    <row r="51" spans="2:16" ht="1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</row>
    <row r="52" spans="2:16" ht="1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</row>
    <row r="53" spans="2:16" ht="1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/>
    </row>
    <row r="54" spans="2:16" ht="1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</row>
    <row r="55" spans="2:16" ht="1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</row>
    <row r="56" spans="2:16" ht="1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</row>
    <row r="57" spans="2:16" ht="1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</row>
    <row r="58" spans="2:16" ht="1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</row>
    <row r="59" spans="2:16" ht="1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</row>
    <row r="60" spans="2:16" ht="1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0"/>
    </row>
    <row r="61" spans="2:16" ht="1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0"/>
    </row>
    <row r="62" spans="2:16" ht="1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0"/>
    </row>
    <row r="63" spans="2:16" ht="1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</row>
    <row r="64" spans="2:16" ht="1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0"/>
    </row>
    <row r="65" spans="2:16" ht="1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</row>
    <row r="66" spans="2:16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</row>
    <row r="67" spans="2:16" ht="1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40"/>
    </row>
    <row r="68" spans="2:16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40"/>
    </row>
    <row r="69" spans="2:16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40"/>
    </row>
    <row r="70" spans="2:16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40"/>
    </row>
    <row r="71" spans="2:16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40"/>
    </row>
    <row r="72" spans="2:16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</row>
    <row r="73" spans="2:16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</row>
    <row r="74" spans="2:16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</row>
    <row r="75" spans="2:16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</row>
    <row r="76" spans="2:16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0"/>
    </row>
    <row r="77" spans="2:16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0"/>
    </row>
    <row r="78" spans="2:16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</row>
    <row r="79" spans="2:16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0"/>
    </row>
    <row r="80" spans="2:16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0"/>
    </row>
    <row r="81" spans="2:16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</row>
    <row r="82" spans="2:16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0"/>
    </row>
    <row r="83" spans="2:16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40"/>
    </row>
    <row r="84" spans="2:16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0"/>
    </row>
    <row r="85" spans="2:16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0"/>
    </row>
    <row r="86" spans="2:16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</row>
    <row r="87" spans="2:16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</row>
    <row r="88" spans="2:16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</row>
    <row r="89" spans="2:16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</row>
    <row r="90" spans="2:16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40"/>
    </row>
    <row r="91" spans="2:16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0"/>
    </row>
    <row r="92" spans="2:16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0"/>
    </row>
    <row r="93" spans="2:16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40"/>
    </row>
    <row r="94" spans="2:16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0"/>
    </row>
    <row r="95" spans="2:16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0"/>
    </row>
    <row r="96" spans="2:16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0"/>
    </row>
    <row r="97" spans="2:16" ht="1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0"/>
    </row>
    <row r="98" spans="2:16" ht="1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0"/>
    </row>
    <row r="99" spans="2:16" ht="1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40"/>
    </row>
    <row r="100" spans="2:16" ht="1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0"/>
    </row>
    <row r="101" spans="2:16" ht="1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/>
    </row>
    <row r="102" spans="2:16" ht="1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0"/>
    </row>
    <row r="103" spans="2:16" ht="1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40"/>
    </row>
    <row r="104" spans="2:16" ht="1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0"/>
    </row>
    <row r="105" spans="2:16" ht="1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</row>
    <row r="106" spans="2:16" ht="1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40"/>
    </row>
    <row r="107" spans="2:16" ht="1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40"/>
    </row>
    <row r="108" spans="2:16" ht="1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40"/>
    </row>
    <row r="109" spans="2:16" ht="1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0"/>
    </row>
    <row r="110" spans="2:16" ht="1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0"/>
    </row>
    <row r="111" spans="2:16" ht="1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0"/>
    </row>
    <row r="112" spans="2:16" ht="1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40"/>
    </row>
    <row r="113" spans="2:16" ht="1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</row>
    <row r="114" spans="2:16" ht="1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</row>
    <row r="115" spans="2:16" ht="1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40"/>
    </row>
    <row r="116" spans="2:16" ht="1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40"/>
    </row>
    <row r="117" spans="2:16" ht="1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40"/>
    </row>
    <row r="118" spans="2:16" ht="1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40"/>
    </row>
    <row r="119" spans="2:16" ht="1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40"/>
    </row>
    <row r="120" spans="2:16" ht="1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40"/>
    </row>
    <row r="121" spans="2:16" ht="15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40"/>
    </row>
    <row r="122" spans="2:16" ht="1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0"/>
    </row>
    <row r="123" spans="2:16" ht="15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40"/>
    </row>
    <row r="124" spans="2:16" ht="1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40"/>
    </row>
    <row r="125" spans="2:16" ht="1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40"/>
    </row>
    <row r="126" spans="2:16" ht="15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40"/>
    </row>
    <row r="127" spans="2:16" ht="1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40"/>
    </row>
    <row r="128" spans="2:16" ht="1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40"/>
    </row>
    <row r="129" spans="2:16" ht="1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40"/>
    </row>
    <row r="130" spans="2:16" ht="1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40"/>
    </row>
    <row r="131" spans="2:16" ht="1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40"/>
    </row>
    <row r="132" spans="2:16" ht="1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40"/>
    </row>
    <row r="133" spans="2:16" ht="1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40"/>
    </row>
    <row r="134" spans="2:16" ht="1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40"/>
    </row>
    <row r="135" spans="2:16" ht="1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40"/>
    </row>
    <row r="136" spans="2:16" ht="1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40"/>
    </row>
    <row r="137" spans="2:16" ht="1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40"/>
    </row>
    <row r="138" spans="2:16" ht="1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40"/>
    </row>
    <row r="139" spans="2:16" ht="1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40"/>
    </row>
    <row r="140" spans="2:16" ht="1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40"/>
    </row>
    <row r="141" spans="2:16" ht="1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40"/>
    </row>
    <row r="142" spans="2:16" ht="15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40"/>
    </row>
    <row r="143" spans="2:16" ht="15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40"/>
    </row>
    <row r="144" spans="2:16" ht="15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40"/>
    </row>
    <row r="145" spans="2:16" ht="15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40"/>
    </row>
    <row r="146" spans="2:16" ht="15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40"/>
    </row>
    <row r="147" spans="2:16" ht="15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40"/>
    </row>
    <row r="148" spans="2:16" ht="15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40"/>
    </row>
    <row r="149" spans="2:16" ht="15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40"/>
    </row>
    <row r="150" spans="2:16" ht="15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40"/>
    </row>
    <row r="151" spans="2:16" ht="15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40"/>
    </row>
    <row r="152" spans="2:16" ht="15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40"/>
    </row>
    <row r="153" spans="2:16" ht="15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40"/>
    </row>
    <row r="154" spans="2:16" ht="15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40"/>
    </row>
    <row r="155" spans="2:16" ht="15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40"/>
    </row>
    <row r="156" spans="2:16" ht="15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40"/>
    </row>
    <row r="157" spans="2:16" ht="15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40"/>
    </row>
    <row r="158" spans="2:16" ht="15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40"/>
    </row>
    <row r="159" spans="2:16" ht="15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40"/>
    </row>
    <row r="160" spans="2:16" ht="15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40"/>
    </row>
    <row r="161" spans="2:16" ht="15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40"/>
    </row>
    <row r="162" spans="2:16" ht="15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40"/>
    </row>
    <row r="163" spans="2:16" ht="15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40"/>
    </row>
    <row r="164" spans="2:16" ht="15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40"/>
    </row>
    <row r="165" spans="2:16" ht="15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40"/>
    </row>
    <row r="166" spans="2:16" ht="15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40"/>
    </row>
    <row r="167" spans="2:16" ht="15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40"/>
    </row>
    <row r="168" spans="2:16" ht="15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40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18 K12:K13 K9">
      <formula1>type</formula1>
    </dataValidation>
    <dataValidation type="list" allowBlank="1" showInputMessage="1" showErrorMessage="1" sqref="I18 I12:I13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2019-10-15T17:26:32Z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