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'Протокол'!$A$1:$P$43</definedName>
  </definedNames>
  <calcPr fullCalcOnLoad="1"/>
</workbook>
</file>

<file path=xl/sharedStrings.xml><?xml version="1.0" encoding="utf-8"?>
<sst xmlns="http://schemas.openxmlformats.org/spreadsheetml/2006/main" count="311" uniqueCount="187">
  <si>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</si>
  <si>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</si>
  <si>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</si>
  <si>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</si>
  <si>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</si>
  <si>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</si>
  <si>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</si>
  <si>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</si>
  <si>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</si>
  <si>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</si>
  <si>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</si>
  <si>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</si>
  <si>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</si>
  <si>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</si>
  <si>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</si>
  <si>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</si>
  <si>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</si>
  <si>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</si>
  <si>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</si>
  <si>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</si>
  <si>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</si>
  <si>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</si>
  <si>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</si>
  <si>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</si>
  <si>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</si>
  <si>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</si>
  <si>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</si>
  <si>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</si>
  <si>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</si>
  <si>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</si>
  <si>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</si>
  <si>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</si>
  <si>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</si>
  <si>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</si>
  <si>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</si>
  <si>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</si>
  <si>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</si>
  <si>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</si>
  <si>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</si>
  <si>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</si>
  <si>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</si>
  <si>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</si>
  <si>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</si>
  <si>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</si>
  <si>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</si>
  <si>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</si>
  <si>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</si>
  <si>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</si>
  <si>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</si>
  <si>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</si>
  <si>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</si>
  <si>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</si>
  <si>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</si>
  <si>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</si>
  <si>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</si>
  <si>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</si>
  <si>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</si>
  <si>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</si>
  <si>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</si>
  <si>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</si>
  <si>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</si>
  <si>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</si>
  <si>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</si>
  <si>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</si>
  <si>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</si>
  <si>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</si>
  <si>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</si>
  <si>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</si>
  <si>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</si>
  <si>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</si>
  <si>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</si>
  <si>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</si>
  <si>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</si>
  <si>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</si>
  <si>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</si>
  <si>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</si>
  <si>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</si>
  <si>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</si>
  <si>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</si>
  <si>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</si>
  <si>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</si>
  <si>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</si>
  <si>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</si>
  <si>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</si>
  <si>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</si>
  <si>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</si>
  <si>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</si>
  <si>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</si>
  <si>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</si>
  <si>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</si>
  <si>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</si>
  <si>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</si>
  <si>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</si>
  <si>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</si>
  <si>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</si>
  <si>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</si>
  <si>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</si>
  <si>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</si>
  <si>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</si>
  <si>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</si>
  <si>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</si>
  <si>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</si>
  <si>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</si>
  <si>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</si>
  <si>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</si>
  <si>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</si>
  <si>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</si>
  <si>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</si>
  <si>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</si>
  <si>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</si>
  <si>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</si>
  <si>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</si>
  <si>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</si>
  <si>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</si>
  <si>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Х-Х-9-1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</si>
  <si>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</si>
  <si>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</si>
  <si>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</si>
  <si>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</si>
  <si>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</si>
  <si>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</si>
  <si>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</si>
  <si>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ж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</si>
  <si>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</si>
  <si>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</si>
  <si>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</si>
  <si>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</si>
  <si>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Сотникова А. П.</t>
  </si>
  <si>
    <t>да</t>
  </si>
  <si>
    <t>Турдагина Светлана Нигумяковна</t>
  </si>
  <si>
    <t xml:space="preserve">Сахатин </t>
  </si>
  <si>
    <t>Михаил</t>
  </si>
  <si>
    <t>Вячеславович</t>
  </si>
  <si>
    <t xml:space="preserve">Рябов </t>
  </si>
  <si>
    <t>Богдан</t>
  </si>
  <si>
    <t>Алексеевич</t>
  </si>
  <si>
    <t>Призёр</t>
  </si>
  <si>
    <t xml:space="preserve">Яроцкая </t>
  </si>
  <si>
    <t>Ярослава</t>
  </si>
  <si>
    <t>Вячеславовна</t>
  </si>
  <si>
    <t>Сахатина</t>
  </si>
  <si>
    <t>Александровна</t>
  </si>
  <si>
    <t xml:space="preserve">Порбина </t>
  </si>
  <si>
    <t>Милана</t>
  </si>
  <si>
    <t>Игоревна</t>
  </si>
  <si>
    <t>Чунанчар</t>
  </si>
  <si>
    <t>Дана</t>
  </si>
  <si>
    <t>Сергеевна</t>
  </si>
  <si>
    <r>
      <t>Приложение № 5-А к приказу Управления образования
от «10» сентября 2019г № 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__</t>
    </r>
  </si>
  <si>
    <t>Турдагина</t>
  </si>
  <si>
    <t>Виктория</t>
  </si>
  <si>
    <t>Алексеевна</t>
  </si>
  <si>
    <t>Канзычакова Валентина Юрьевна</t>
  </si>
  <si>
    <t>Александр</t>
  </si>
  <si>
    <t>Сергеевич</t>
  </si>
  <si>
    <t>Лудинов</t>
  </si>
  <si>
    <t>Турдагин</t>
  </si>
  <si>
    <t>Роман</t>
  </si>
  <si>
    <t>Петрович</t>
  </si>
  <si>
    <t xml:space="preserve">Серюк </t>
  </si>
  <si>
    <t>Екатерина</t>
  </si>
  <si>
    <t>Альбертовна</t>
  </si>
  <si>
    <t xml:space="preserve">Синицына </t>
  </si>
  <si>
    <t>Светлана</t>
  </si>
  <si>
    <t>Дмитриевна</t>
  </si>
  <si>
    <t>Катыгин</t>
  </si>
  <si>
    <t>Владимир</t>
  </si>
  <si>
    <t>Игнатович</t>
  </si>
  <si>
    <t>Чистилин Юрий Геннадьевич</t>
  </si>
  <si>
    <t>Зеленкин</t>
  </si>
  <si>
    <t>Максим</t>
  </si>
  <si>
    <t>Дмитриевич</t>
  </si>
  <si>
    <t>Порбин</t>
  </si>
  <si>
    <t>Сергей</t>
  </si>
  <si>
    <t>Серюк</t>
  </si>
  <si>
    <t>Жанна</t>
  </si>
  <si>
    <t>Синицина</t>
  </si>
  <si>
    <t>Юлия</t>
  </si>
  <si>
    <t>Дарья</t>
  </si>
  <si>
    <t>Станиславовна</t>
  </si>
  <si>
    <t>Яроцкая</t>
  </si>
  <si>
    <t xml:space="preserve">Екатерина </t>
  </si>
  <si>
    <t>Владиславовна</t>
  </si>
  <si>
    <t xml:space="preserve">Бархатова </t>
  </si>
  <si>
    <t>Анатольевна</t>
  </si>
  <si>
    <t xml:space="preserve">Урван </t>
  </si>
  <si>
    <t>Витальевна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</si>
</sst>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 wrapText="1"/>
      <protection/>
    </xf>
    <xf numFmtId="201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6" fontId="22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/>
    </xf>
    <xf numFmtId="196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96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196" fontId="1" fillId="0" borderId="13" xfId="54" applyNumberFormat="1" applyFont="1" applyFill="1" applyBorder="1" applyAlignment="1">
      <alignment horizontal="center" vertical="center" wrapText="1"/>
      <protection/>
    </xf>
    <xf numFmtId="196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vertical="center"/>
    </xf>
    <xf numFmtId="2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fill" vertical="center" wrapText="1"/>
      <protection/>
    </xf>
    <xf numFmtId="196" fontId="22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" fillId="0" borderId="14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31</xdr:row>
      <xdr:rowOff>38100</xdr:rowOff>
    </xdr:from>
    <xdr:to>
      <xdr:col>5</xdr:col>
      <xdr:colOff>742950</xdr:colOff>
      <xdr:row>36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305800"/>
          <a:ext cx="1190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32</xdr:row>
      <xdr:rowOff>104775</xdr:rowOff>
    </xdr:from>
    <xdr:to>
      <xdr:col>6</xdr:col>
      <xdr:colOff>942975</xdr:colOff>
      <xdr:row>35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8562975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I6" sqref="I6"/>
    </sheetView>
  </sheetViews>
  <sheetFormatPr defaultColWidth="8.875" defaultRowHeight="12.75"/>
  <cols>
    <col min="1" max="1" width="7.125" style="14" hidden="1" customWidth="1"/>
    <col min="2" max="2" width="8.75390625" style="14" customWidth="1"/>
    <col min="3" max="3" width="17.875" style="14" customWidth="1"/>
    <col min="4" max="4" width="12.25390625" style="14" customWidth="1"/>
    <col min="5" max="5" width="16.125" style="14" customWidth="1"/>
    <col min="6" max="6" width="9.875" style="14" customWidth="1"/>
    <col min="7" max="7" width="13.375" style="14" customWidth="1"/>
    <col min="8" max="8" width="8.25390625" style="14" customWidth="1"/>
    <col min="9" max="9" width="13.875" style="14" customWidth="1"/>
    <col min="10" max="10" width="9.375" style="14" customWidth="1"/>
    <col min="11" max="11" width="13.25390625" style="14" customWidth="1"/>
    <col min="12" max="12" width="11.125" style="14" customWidth="1"/>
    <col min="13" max="13" width="9.375" style="14" customWidth="1"/>
    <col min="14" max="15" width="9.125" style="14" customWidth="1"/>
    <col min="16" max="16" width="28.75390625" style="41" customWidth="1"/>
    <col min="17" max="16384" width="8.875" style="14" customWidth="1"/>
  </cols>
  <sheetData>
    <row r="1" spans="2:16" ht="39.75" customHeight="1">
      <c r="B1" s="46" t="s">
        <v>148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8.75">
      <c r="A2" s="42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15">
      <c r="A3" s="23"/>
      <c r="B3" s="16"/>
      <c r="C3" s="24" t="s">
        <v>7</v>
      </c>
      <c r="D3" s="16" t="s">
        <v>30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5"/>
    </row>
    <row r="4" spans="1:16" ht="15">
      <c r="A4" s="23"/>
      <c r="B4" s="16"/>
      <c r="C4" s="24" t="s">
        <v>6</v>
      </c>
      <c r="D4" s="26" t="s">
        <v>89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5"/>
    </row>
    <row r="5" spans="1:16" ht="15">
      <c r="A5" s="23"/>
      <c r="B5" s="16"/>
      <c r="C5" s="24" t="s">
        <v>8</v>
      </c>
      <c r="D5" s="27">
        <v>43748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5"/>
    </row>
    <row r="6" spans="1:16" ht="15">
      <c r="A6" s="23"/>
      <c r="B6" s="16"/>
      <c r="C6" s="24" t="s">
        <v>20</v>
      </c>
      <c r="D6" s="26" t="s">
        <v>124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5"/>
    </row>
    <row r="7" spans="1:16" ht="36" customHeight="1">
      <c r="A7" s="28"/>
      <c r="B7" s="45" t="s">
        <v>21</v>
      </c>
      <c r="C7" s="45"/>
      <c r="D7" s="29" t="s">
        <v>125</v>
      </c>
      <c r="E7" s="30"/>
      <c r="F7" s="17"/>
      <c r="G7" s="17"/>
      <c r="H7" s="17"/>
      <c r="I7" s="17"/>
      <c r="J7" s="17"/>
      <c r="K7" s="17"/>
      <c r="L7" s="17"/>
      <c r="M7" s="17"/>
      <c r="N7" s="17"/>
      <c r="O7" s="17"/>
      <c r="P7" s="31"/>
    </row>
    <row r="8" spans="1:24" ht="52.5" customHeight="1">
      <c r="A8" s="13" t="s">
        <v>110</v>
      </c>
      <c r="B8" s="32" t="s">
        <v>112</v>
      </c>
      <c r="C8" s="18" t="s">
        <v>0</v>
      </c>
      <c r="D8" s="18" t="s">
        <v>1</v>
      </c>
      <c r="E8" s="18" t="s">
        <v>2</v>
      </c>
      <c r="F8" s="18" t="s">
        <v>11</v>
      </c>
      <c r="G8" s="18" t="s">
        <v>3</v>
      </c>
      <c r="H8" s="18" t="s">
        <v>109</v>
      </c>
      <c r="I8" s="18" t="s">
        <v>19</v>
      </c>
      <c r="J8" s="18" t="s">
        <v>5</v>
      </c>
      <c r="K8" s="18" t="s">
        <v>115</v>
      </c>
      <c r="L8" s="18" t="s">
        <v>117</v>
      </c>
      <c r="M8" s="18" t="s">
        <v>118</v>
      </c>
      <c r="N8" s="18" t="s">
        <v>113</v>
      </c>
      <c r="O8" s="18" t="s">
        <v>116</v>
      </c>
      <c r="P8" s="33" t="s">
        <v>120</v>
      </c>
      <c r="T8" s="16"/>
      <c r="U8" s="16"/>
      <c r="V8" s="16"/>
      <c r="W8" s="16"/>
      <c r="X8" s="16"/>
    </row>
    <row r="9" spans="1:24" ht="19.5" customHeight="1">
      <c r="A9" s="13"/>
      <c r="B9" s="34">
        <v>1</v>
      </c>
      <c r="C9" s="20" t="s">
        <v>130</v>
      </c>
      <c r="D9" s="20" t="s">
        <v>131</v>
      </c>
      <c r="E9" s="20" t="s">
        <v>132</v>
      </c>
      <c r="F9" s="20" t="s">
        <v>119</v>
      </c>
      <c r="G9" s="22">
        <v>40001</v>
      </c>
      <c r="H9" s="20" t="s">
        <v>121</v>
      </c>
      <c r="I9" s="20" t="s">
        <v>128</v>
      </c>
      <c r="J9" s="20">
        <v>4</v>
      </c>
      <c r="K9" s="20" t="s">
        <v>9</v>
      </c>
      <c r="L9" s="19">
        <v>30</v>
      </c>
      <c r="M9" s="20"/>
      <c r="N9" s="19">
        <v>30</v>
      </c>
      <c r="O9" s="35">
        <f aca="true" t="shared" si="0" ref="O9:O14">N9*100/44</f>
        <v>68.18181818181819</v>
      </c>
      <c r="P9" s="36" t="s">
        <v>129</v>
      </c>
      <c r="T9" s="16"/>
      <c r="U9" s="16"/>
      <c r="V9" s="16"/>
      <c r="W9" s="16"/>
      <c r="X9" s="16"/>
    </row>
    <row r="10" spans="1:24" ht="19.5" customHeight="1">
      <c r="A10" s="13"/>
      <c r="B10" s="34">
        <f>B9+1</f>
        <v>2</v>
      </c>
      <c r="C10" s="20" t="s">
        <v>133</v>
      </c>
      <c r="D10" s="20" t="s">
        <v>134</v>
      </c>
      <c r="E10" s="20" t="s">
        <v>135</v>
      </c>
      <c r="F10" s="20" t="s">
        <v>119</v>
      </c>
      <c r="G10" s="22">
        <v>39884</v>
      </c>
      <c r="H10" s="20" t="s">
        <v>121</v>
      </c>
      <c r="I10" s="20" t="s">
        <v>128</v>
      </c>
      <c r="J10" s="20">
        <v>4</v>
      </c>
      <c r="K10" s="20" t="s">
        <v>136</v>
      </c>
      <c r="L10" s="19">
        <v>24</v>
      </c>
      <c r="M10" s="20"/>
      <c r="N10" s="19">
        <v>24</v>
      </c>
      <c r="O10" s="35">
        <f t="shared" si="0"/>
        <v>54.54545454545455</v>
      </c>
      <c r="P10" s="36" t="s">
        <v>129</v>
      </c>
      <c r="T10" s="16"/>
      <c r="U10" s="16"/>
      <c r="V10" s="16"/>
      <c r="W10" s="16"/>
      <c r="X10" s="16"/>
    </row>
    <row r="11" spans="1:24" ht="19.5" customHeight="1">
      <c r="A11" s="13"/>
      <c r="B11" s="34">
        <f aca="true" t="shared" si="1" ref="B11:B30">B10+1</f>
        <v>3</v>
      </c>
      <c r="C11" s="20" t="s">
        <v>137</v>
      </c>
      <c r="D11" s="20" t="s">
        <v>138</v>
      </c>
      <c r="E11" s="20" t="s">
        <v>139</v>
      </c>
      <c r="F11" s="20" t="s">
        <v>122</v>
      </c>
      <c r="G11" s="22">
        <v>40032</v>
      </c>
      <c r="H11" s="20" t="s">
        <v>121</v>
      </c>
      <c r="I11" s="20" t="s">
        <v>128</v>
      </c>
      <c r="J11" s="20">
        <v>4</v>
      </c>
      <c r="K11" s="20" t="s">
        <v>17</v>
      </c>
      <c r="L11" s="19">
        <v>20</v>
      </c>
      <c r="M11" s="20"/>
      <c r="N11" s="19">
        <v>20</v>
      </c>
      <c r="O11" s="35">
        <f t="shared" si="0"/>
        <v>45.45454545454545</v>
      </c>
      <c r="P11" s="36" t="s">
        <v>129</v>
      </c>
      <c r="T11" s="16"/>
      <c r="U11" s="16"/>
      <c r="V11" s="16"/>
      <c r="W11" s="16"/>
      <c r="X11" s="16"/>
    </row>
    <row r="12" spans="1:24" ht="19.5" customHeight="1">
      <c r="A12" s="13"/>
      <c r="B12" s="34">
        <f t="shared" si="1"/>
        <v>4</v>
      </c>
      <c r="C12" s="20" t="s">
        <v>140</v>
      </c>
      <c r="D12" s="20" t="s">
        <v>123</v>
      </c>
      <c r="E12" s="20" t="s">
        <v>141</v>
      </c>
      <c r="F12" s="20" t="s">
        <v>122</v>
      </c>
      <c r="G12" s="22">
        <v>40091</v>
      </c>
      <c r="H12" s="20" t="s">
        <v>121</v>
      </c>
      <c r="I12" s="20" t="s">
        <v>128</v>
      </c>
      <c r="J12" s="20">
        <v>4</v>
      </c>
      <c r="K12" s="20" t="s">
        <v>17</v>
      </c>
      <c r="L12" s="19">
        <v>18</v>
      </c>
      <c r="M12" s="20"/>
      <c r="N12" s="19">
        <f>L12+M12</f>
        <v>18</v>
      </c>
      <c r="O12" s="35">
        <f t="shared" si="0"/>
        <v>40.90909090909091</v>
      </c>
      <c r="P12" s="36" t="s">
        <v>129</v>
      </c>
      <c r="T12" s="16"/>
      <c r="U12" s="16"/>
      <c r="V12" s="16"/>
      <c r="W12" s="16"/>
      <c r="X12" s="16"/>
    </row>
    <row r="13" spans="1:24" ht="19.5" customHeight="1">
      <c r="A13" s="13"/>
      <c r="B13" s="34">
        <f t="shared" si="1"/>
        <v>5</v>
      </c>
      <c r="C13" s="20" t="s">
        <v>142</v>
      </c>
      <c r="D13" s="20" t="s">
        <v>143</v>
      </c>
      <c r="E13" s="20" t="s">
        <v>144</v>
      </c>
      <c r="F13" s="20" t="s">
        <v>122</v>
      </c>
      <c r="G13" s="22">
        <v>39810</v>
      </c>
      <c r="H13" s="20" t="s">
        <v>121</v>
      </c>
      <c r="I13" s="20" t="s">
        <v>128</v>
      </c>
      <c r="J13" s="20">
        <v>4</v>
      </c>
      <c r="K13" s="20" t="s">
        <v>17</v>
      </c>
      <c r="L13" s="19">
        <v>17</v>
      </c>
      <c r="M13" s="20"/>
      <c r="N13" s="19">
        <f>L13+M13</f>
        <v>17</v>
      </c>
      <c r="O13" s="35">
        <f t="shared" si="0"/>
        <v>38.63636363636363</v>
      </c>
      <c r="P13" s="36" t="s">
        <v>129</v>
      </c>
      <c r="T13" s="16"/>
      <c r="U13" s="16"/>
      <c r="V13" s="16"/>
      <c r="W13" s="16"/>
      <c r="X13" s="16"/>
    </row>
    <row r="14" spans="1:24" ht="19.5" customHeight="1">
      <c r="A14" s="13"/>
      <c r="B14" s="34">
        <f t="shared" si="1"/>
        <v>6</v>
      </c>
      <c r="C14" s="20" t="s">
        <v>145</v>
      </c>
      <c r="D14" s="20" t="s">
        <v>146</v>
      </c>
      <c r="E14" s="20" t="s">
        <v>147</v>
      </c>
      <c r="F14" s="20" t="s">
        <v>122</v>
      </c>
      <c r="G14" s="22">
        <v>40169</v>
      </c>
      <c r="H14" s="20" t="s">
        <v>121</v>
      </c>
      <c r="I14" s="20" t="s">
        <v>128</v>
      </c>
      <c r="J14" s="20">
        <v>4</v>
      </c>
      <c r="K14" s="20" t="s">
        <v>17</v>
      </c>
      <c r="L14" s="19">
        <v>20</v>
      </c>
      <c r="M14" s="20"/>
      <c r="N14" s="19">
        <f>L14+M14</f>
        <v>20</v>
      </c>
      <c r="O14" s="35">
        <f t="shared" si="0"/>
        <v>45.45454545454545</v>
      </c>
      <c r="P14" s="36" t="s">
        <v>129</v>
      </c>
      <c r="T14" s="16"/>
      <c r="U14" s="16"/>
      <c r="V14" s="16"/>
      <c r="W14" s="16"/>
      <c r="X14" s="16"/>
    </row>
    <row r="15" spans="1:24" ht="19.5" customHeight="1">
      <c r="A15" s="13"/>
      <c r="B15" s="34">
        <f t="shared" si="1"/>
        <v>7</v>
      </c>
      <c r="C15" s="20" t="s">
        <v>149</v>
      </c>
      <c r="D15" s="20" t="s">
        <v>150</v>
      </c>
      <c r="E15" s="20" t="s">
        <v>151</v>
      </c>
      <c r="F15" s="20" t="s">
        <v>122</v>
      </c>
      <c r="G15" s="22">
        <v>39545</v>
      </c>
      <c r="H15" s="20" t="s">
        <v>121</v>
      </c>
      <c r="I15" s="20" t="s">
        <v>128</v>
      </c>
      <c r="J15" s="20">
        <v>5</v>
      </c>
      <c r="K15" s="20" t="s">
        <v>9</v>
      </c>
      <c r="L15" s="19">
        <v>19</v>
      </c>
      <c r="M15" s="20"/>
      <c r="N15" s="19">
        <v>19</v>
      </c>
      <c r="O15" s="35">
        <f aca="true" t="shared" si="2" ref="O15:O21">N15*100/35</f>
        <v>54.285714285714285</v>
      </c>
      <c r="P15" s="36" t="s">
        <v>152</v>
      </c>
      <c r="T15" s="16"/>
      <c r="U15" s="16"/>
      <c r="V15" s="16"/>
      <c r="W15" s="16"/>
      <c r="X15" s="16"/>
    </row>
    <row r="16" spans="1:24" ht="19.5" customHeight="1">
      <c r="A16" s="13"/>
      <c r="B16" s="34">
        <f t="shared" si="1"/>
        <v>8</v>
      </c>
      <c r="C16" s="20" t="s">
        <v>149</v>
      </c>
      <c r="D16" s="20" t="s">
        <v>153</v>
      </c>
      <c r="E16" s="20" t="s">
        <v>154</v>
      </c>
      <c r="F16" s="20" t="s">
        <v>119</v>
      </c>
      <c r="G16" s="22">
        <v>39533</v>
      </c>
      <c r="H16" s="20" t="s">
        <v>121</v>
      </c>
      <c r="I16" s="20" t="s">
        <v>128</v>
      </c>
      <c r="J16" s="20">
        <v>5</v>
      </c>
      <c r="K16" s="20" t="s">
        <v>17</v>
      </c>
      <c r="L16" s="19">
        <v>14</v>
      </c>
      <c r="M16" s="20"/>
      <c r="N16" s="19">
        <v>14</v>
      </c>
      <c r="O16" s="35">
        <f t="shared" si="2"/>
        <v>40</v>
      </c>
      <c r="P16" s="36" t="s">
        <v>152</v>
      </c>
      <c r="T16" s="16"/>
      <c r="U16" s="16"/>
      <c r="V16" s="16"/>
      <c r="W16" s="16"/>
      <c r="X16" s="16"/>
    </row>
    <row r="17" spans="1:24" ht="19.5" customHeight="1">
      <c r="A17" s="13"/>
      <c r="B17" s="34">
        <f t="shared" si="1"/>
        <v>9</v>
      </c>
      <c r="C17" s="20" t="s">
        <v>155</v>
      </c>
      <c r="D17" s="20" t="s">
        <v>134</v>
      </c>
      <c r="E17" s="20" t="s">
        <v>154</v>
      </c>
      <c r="F17" s="20" t="s">
        <v>119</v>
      </c>
      <c r="G17" s="22">
        <v>39651</v>
      </c>
      <c r="H17" s="20" t="s">
        <v>121</v>
      </c>
      <c r="I17" s="20" t="s">
        <v>128</v>
      </c>
      <c r="J17" s="20">
        <v>5</v>
      </c>
      <c r="K17" s="20" t="s">
        <v>17</v>
      </c>
      <c r="L17" s="19">
        <v>14</v>
      </c>
      <c r="M17" s="20"/>
      <c r="N17" s="19">
        <v>14</v>
      </c>
      <c r="O17" s="35">
        <f t="shared" si="2"/>
        <v>40</v>
      </c>
      <c r="P17" s="36" t="s">
        <v>152</v>
      </c>
      <c r="T17" s="16"/>
      <c r="U17" s="16"/>
      <c r="V17" s="16"/>
      <c r="W17" s="16"/>
      <c r="X17" s="16"/>
    </row>
    <row r="18" spans="1:24" ht="19.5" customHeight="1">
      <c r="A18" s="13"/>
      <c r="B18" s="34">
        <f t="shared" si="1"/>
        <v>10</v>
      </c>
      <c r="C18" s="20" t="s">
        <v>156</v>
      </c>
      <c r="D18" s="20" t="s">
        <v>157</v>
      </c>
      <c r="E18" s="20" t="s">
        <v>158</v>
      </c>
      <c r="F18" s="20" t="s">
        <v>119</v>
      </c>
      <c r="G18" s="22">
        <v>39856</v>
      </c>
      <c r="H18" s="20" t="s">
        <v>121</v>
      </c>
      <c r="I18" s="20" t="s">
        <v>128</v>
      </c>
      <c r="J18" s="20">
        <v>5</v>
      </c>
      <c r="K18" s="20" t="s">
        <v>17</v>
      </c>
      <c r="L18" s="19">
        <v>2</v>
      </c>
      <c r="M18" s="20"/>
      <c r="N18" s="19">
        <v>2</v>
      </c>
      <c r="O18" s="35">
        <f t="shared" si="2"/>
        <v>5.714285714285714</v>
      </c>
      <c r="P18" s="36" t="s">
        <v>152</v>
      </c>
      <c r="T18" s="16"/>
      <c r="U18" s="16"/>
      <c r="V18" s="16"/>
      <c r="W18" s="16"/>
      <c r="X18" s="16"/>
    </row>
    <row r="19" spans="1:24" ht="19.5" customHeight="1">
      <c r="A19" s="13"/>
      <c r="B19" s="34">
        <f t="shared" si="1"/>
        <v>11</v>
      </c>
      <c r="C19" s="20" t="s">
        <v>159</v>
      </c>
      <c r="D19" s="20" t="s">
        <v>160</v>
      </c>
      <c r="E19" s="20" t="s">
        <v>161</v>
      </c>
      <c r="F19" s="20" t="s">
        <v>122</v>
      </c>
      <c r="G19" s="22">
        <v>39385</v>
      </c>
      <c r="H19" s="20" t="s">
        <v>121</v>
      </c>
      <c r="I19" s="20" t="s">
        <v>128</v>
      </c>
      <c r="J19" s="20">
        <v>6</v>
      </c>
      <c r="K19" s="20" t="s">
        <v>17</v>
      </c>
      <c r="L19" s="19">
        <v>7</v>
      </c>
      <c r="M19" s="20"/>
      <c r="N19" s="19">
        <v>7</v>
      </c>
      <c r="O19" s="35">
        <f t="shared" si="2"/>
        <v>20</v>
      </c>
      <c r="P19" s="36" t="s">
        <v>152</v>
      </c>
      <c r="T19" s="16"/>
      <c r="U19" s="16"/>
      <c r="V19" s="16"/>
      <c r="W19" s="16"/>
      <c r="X19" s="16"/>
    </row>
    <row r="20" spans="1:18" s="38" customFormat="1" ht="19.5" customHeight="1">
      <c r="A20" s="11" t="s">
        <v>114</v>
      </c>
      <c r="B20" s="34">
        <f t="shared" si="1"/>
        <v>12</v>
      </c>
      <c r="C20" s="20" t="s">
        <v>162</v>
      </c>
      <c r="D20" s="20" t="s">
        <v>163</v>
      </c>
      <c r="E20" s="20" t="s">
        <v>164</v>
      </c>
      <c r="F20" s="20" t="s">
        <v>122</v>
      </c>
      <c r="G20" s="22">
        <v>39505</v>
      </c>
      <c r="H20" s="20" t="s">
        <v>121</v>
      </c>
      <c r="I20" s="20" t="s">
        <v>128</v>
      </c>
      <c r="J20" s="20">
        <v>6</v>
      </c>
      <c r="K20" s="20" t="s">
        <v>17</v>
      </c>
      <c r="L20" s="19">
        <v>5</v>
      </c>
      <c r="M20" s="20"/>
      <c r="N20" s="19">
        <v>5</v>
      </c>
      <c r="O20" s="35">
        <f t="shared" si="2"/>
        <v>14.285714285714286</v>
      </c>
      <c r="P20" s="36" t="s">
        <v>152</v>
      </c>
      <c r="Q20" s="21"/>
      <c r="R20" s="37"/>
    </row>
    <row r="21" spans="2:18" ht="19.5" customHeight="1">
      <c r="B21" s="34">
        <f t="shared" si="1"/>
        <v>13</v>
      </c>
      <c r="C21" s="20" t="s">
        <v>149</v>
      </c>
      <c r="D21" s="20" t="s">
        <v>160</v>
      </c>
      <c r="E21" s="20" t="s">
        <v>139</v>
      </c>
      <c r="F21" s="20" t="s">
        <v>122</v>
      </c>
      <c r="G21" s="22">
        <v>39454</v>
      </c>
      <c r="H21" s="20" t="s">
        <v>121</v>
      </c>
      <c r="I21" s="20" t="s">
        <v>128</v>
      </c>
      <c r="J21" s="20">
        <v>6</v>
      </c>
      <c r="K21" s="20" t="s">
        <v>17</v>
      </c>
      <c r="L21" s="19">
        <v>5</v>
      </c>
      <c r="M21" s="20"/>
      <c r="N21" s="19">
        <v>5</v>
      </c>
      <c r="O21" s="35">
        <f t="shared" si="2"/>
        <v>14.285714285714286</v>
      </c>
      <c r="P21" s="36" t="s">
        <v>152</v>
      </c>
      <c r="Q21" s="21"/>
      <c r="R21" s="37"/>
    </row>
    <row r="22" spans="1:24" ht="19.5" customHeight="1">
      <c r="A22" s="13"/>
      <c r="B22" s="34">
        <f t="shared" si="1"/>
        <v>14</v>
      </c>
      <c r="C22" s="20" t="s">
        <v>165</v>
      </c>
      <c r="D22" s="20" t="s">
        <v>166</v>
      </c>
      <c r="E22" s="20" t="s">
        <v>167</v>
      </c>
      <c r="F22" s="20" t="s">
        <v>119</v>
      </c>
      <c r="G22" s="22">
        <v>38869</v>
      </c>
      <c r="H22" s="20" t="s">
        <v>121</v>
      </c>
      <c r="I22" s="20" t="s">
        <v>128</v>
      </c>
      <c r="J22" s="20">
        <v>7</v>
      </c>
      <c r="K22" s="20" t="s">
        <v>9</v>
      </c>
      <c r="L22" s="19">
        <v>24</v>
      </c>
      <c r="M22" s="20"/>
      <c r="N22" s="19">
        <f>L22+M22</f>
        <v>24</v>
      </c>
      <c r="O22" s="39">
        <f aca="true" t="shared" si="3" ref="O22:O30">(N22*100)/35</f>
        <v>68.57142857142857</v>
      </c>
      <c r="P22" s="36" t="s">
        <v>168</v>
      </c>
      <c r="T22" s="16"/>
      <c r="U22" s="16"/>
      <c r="V22" s="16"/>
      <c r="W22" s="16"/>
      <c r="X22" s="16"/>
    </row>
    <row r="23" spans="1:24" ht="19.5" customHeight="1">
      <c r="A23" s="13"/>
      <c r="B23" s="34">
        <f t="shared" si="1"/>
        <v>15</v>
      </c>
      <c r="C23" s="20" t="s">
        <v>169</v>
      </c>
      <c r="D23" s="20" t="s">
        <v>170</v>
      </c>
      <c r="E23" s="20" t="s">
        <v>171</v>
      </c>
      <c r="F23" s="20" t="s">
        <v>119</v>
      </c>
      <c r="G23" s="22">
        <v>38933</v>
      </c>
      <c r="H23" s="20" t="s">
        <v>121</v>
      </c>
      <c r="I23" s="20" t="s">
        <v>128</v>
      </c>
      <c r="J23" s="20">
        <v>7</v>
      </c>
      <c r="K23" s="20" t="s">
        <v>10</v>
      </c>
      <c r="L23" s="19">
        <v>21</v>
      </c>
      <c r="M23" s="20"/>
      <c r="N23" s="19">
        <f>L23+M23</f>
        <v>21</v>
      </c>
      <c r="O23" s="39">
        <f t="shared" si="3"/>
        <v>60</v>
      </c>
      <c r="P23" s="36" t="s">
        <v>168</v>
      </c>
      <c r="T23" s="16"/>
      <c r="U23" s="16"/>
      <c r="V23" s="16"/>
      <c r="W23" s="16"/>
      <c r="X23" s="16"/>
    </row>
    <row r="24" spans="1:24" ht="19.5" customHeight="1">
      <c r="A24" s="13"/>
      <c r="B24" s="34">
        <f t="shared" si="1"/>
        <v>16</v>
      </c>
      <c r="C24" s="20" t="s">
        <v>172</v>
      </c>
      <c r="D24" s="20" t="s">
        <v>173</v>
      </c>
      <c r="E24" s="20" t="s">
        <v>132</v>
      </c>
      <c r="F24" s="20" t="s">
        <v>119</v>
      </c>
      <c r="G24" s="22">
        <v>38719</v>
      </c>
      <c r="H24" s="20" t="s">
        <v>121</v>
      </c>
      <c r="I24" s="20" t="s">
        <v>128</v>
      </c>
      <c r="J24" s="20">
        <v>7</v>
      </c>
      <c r="K24" s="20" t="s">
        <v>17</v>
      </c>
      <c r="L24" s="19">
        <v>7</v>
      </c>
      <c r="M24" s="20"/>
      <c r="N24" s="19">
        <f>L24+M24</f>
        <v>7</v>
      </c>
      <c r="O24" s="39">
        <f t="shared" si="3"/>
        <v>20</v>
      </c>
      <c r="P24" s="36" t="s">
        <v>168</v>
      </c>
      <c r="T24" s="16"/>
      <c r="U24" s="16"/>
      <c r="V24" s="16"/>
      <c r="W24" s="16"/>
      <c r="X24" s="16"/>
    </row>
    <row r="25" spans="1:24" ht="19.5" customHeight="1">
      <c r="A25" s="13"/>
      <c r="B25" s="34">
        <f t="shared" si="1"/>
        <v>17</v>
      </c>
      <c r="C25" s="20" t="s">
        <v>174</v>
      </c>
      <c r="D25" s="20" t="s">
        <v>175</v>
      </c>
      <c r="E25" s="20" t="s">
        <v>161</v>
      </c>
      <c r="F25" s="20" t="s">
        <v>122</v>
      </c>
      <c r="G25" s="22">
        <v>38790</v>
      </c>
      <c r="H25" s="20" t="s">
        <v>121</v>
      </c>
      <c r="I25" s="20" t="s">
        <v>128</v>
      </c>
      <c r="J25" s="20">
        <v>8</v>
      </c>
      <c r="K25" s="20" t="s">
        <v>17</v>
      </c>
      <c r="L25" s="19">
        <v>9</v>
      </c>
      <c r="M25" s="20"/>
      <c r="N25" s="19">
        <f aca="true" t="shared" si="4" ref="N25:N30">L25+M25</f>
        <v>9</v>
      </c>
      <c r="O25" s="39">
        <f t="shared" si="3"/>
        <v>25.714285714285715</v>
      </c>
      <c r="P25" s="36" t="s">
        <v>168</v>
      </c>
      <c r="T25" s="16"/>
      <c r="U25" s="16"/>
      <c r="V25" s="16"/>
      <c r="W25" s="16"/>
      <c r="X25" s="16"/>
    </row>
    <row r="26" spans="1:24" ht="19.5" customHeight="1">
      <c r="A26" s="13"/>
      <c r="B26" s="34">
        <f t="shared" si="1"/>
        <v>18</v>
      </c>
      <c r="C26" s="20" t="s">
        <v>176</v>
      </c>
      <c r="D26" s="20" t="s">
        <v>177</v>
      </c>
      <c r="E26" s="20" t="s">
        <v>164</v>
      </c>
      <c r="F26" s="20" t="s">
        <v>122</v>
      </c>
      <c r="G26" s="22">
        <v>38657</v>
      </c>
      <c r="H26" s="20" t="s">
        <v>121</v>
      </c>
      <c r="I26" s="20" t="s">
        <v>128</v>
      </c>
      <c r="J26" s="20">
        <v>8</v>
      </c>
      <c r="K26" s="20" t="s">
        <v>17</v>
      </c>
      <c r="L26" s="19">
        <v>8</v>
      </c>
      <c r="M26" s="20"/>
      <c r="N26" s="19">
        <f t="shared" si="4"/>
        <v>8</v>
      </c>
      <c r="O26" s="39">
        <f t="shared" si="3"/>
        <v>22.857142857142858</v>
      </c>
      <c r="P26" s="36" t="s">
        <v>168</v>
      </c>
      <c r="T26" s="16"/>
      <c r="U26" s="16"/>
      <c r="V26" s="16"/>
      <c r="W26" s="16"/>
      <c r="X26" s="16"/>
    </row>
    <row r="27" spans="1:24" ht="19.5" customHeight="1">
      <c r="A27" s="13"/>
      <c r="B27" s="34">
        <f t="shared" si="1"/>
        <v>19</v>
      </c>
      <c r="C27" s="20" t="s">
        <v>145</v>
      </c>
      <c r="D27" s="20" t="s">
        <v>178</v>
      </c>
      <c r="E27" s="20" t="s">
        <v>179</v>
      </c>
      <c r="F27" s="20" t="s">
        <v>122</v>
      </c>
      <c r="G27" s="22">
        <v>38783</v>
      </c>
      <c r="H27" s="20" t="s">
        <v>121</v>
      </c>
      <c r="I27" s="20" t="s">
        <v>128</v>
      </c>
      <c r="J27" s="20">
        <v>8</v>
      </c>
      <c r="K27" s="20" t="s">
        <v>17</v>
      </c>
      <c r="L27" s="19">
        <v>1</v>
      </c>
      <c r="M27" s="20"/>
      <c r="N27" s="19">
        <f t="shared" si="4"/>
        <v>1</v>
      </c>
      <c r="O27" s="39">
        <f t="shared" si="3"/>
        <v>2.857142857142857</v>
      </c>
      <c r="P27" s="36" t="s">
        <v>168</v>
      </c>
      <c r="T27" s="16"/>
      <c r="U27" s="16"/>
      <c r="V27" s="16"/>
      <c r="W27" s="16"/>
      <c r="X27" s="16"/>
    </row>
    <row r="28" spans="1:24" ht="19.5" customHeight="1">
      <c r="A28" s="13"/>
      <c r="B28" s="34">
        <f t="shared" si="1"/>
        <v>20</v>
      </c>
      <c r="C28" s="20" t="s">
        <v>180</v>
      </c>
      <c r="D28" s="20" t="s">
        <v>181</v>
      </c>
      <c r="E28" s="20" t="s">
        <v>182</v>
      </c>
      <c r="F28" s="20" t="s">
        <v>122</v>
      </c>
      <c r="G28" s="22">
        <v>38317</v>
      </c>
      <c r="H28" s="20" t="s">
        <v>121</v>
      </c>
      <c r="I28" s="20" t="s">
        <v>128</v>
      </c>
      <c r="J28" s="20">
        <v>9</v>
      </c>
      <c r="K28" s="20" t="s">
        <v>17</v>
      </c>
      <c r="L28" s="19">
        <v>9</v>
      </c>
      <c r="M28" s="20"/>
      <c r="N28" s="19">
        <f t="shared" si="4"/>
        <v>9</v>
      </c>
      <c r="O28" s="39">
        <f t="shared" si="3"/>
        <v>25.714285714285715</v>
      </c>
      <c r="P28" s="36" t="s">
        <v>168</v>
      </c>
      <c r="T28" s="16"/>
      <c r="U28" s="16"/>
      <c r="V28" s="16"/>
      <c r="W28" s="16"/>
      <c r="X28" s="16"/>
    </row>
    <row r="29" spans="1:24" ht="19.5" customHeight="1">
      <c r="A29" s="13"/>
      <c r="B29" s="34">
        <f t="shared" si="1"/>
        <v>21</v>
      </c>
      <c r="C29" s="20" t="s">
        <v>183</v>
      </c>
      <c r="D29" s="20" t="s">
        <v>181</v>
      </c>
      <c r="E29" s="20" t="s">
        <v>184</v>
      </c>
      <c r="F29" s="20" t="s">
        <v>122</v>
      </c>
      <c r="G29" s="22">
        <v>37864</v>
      </c>
      <c r="H29" s="20" t="s">
        <v>121</v>
      </c>
      <c r="I29" s="20" t="s">
        <v>128</v>
      </c>
      <c r="J29" s="20">
        <v>10</v>
      </c>
      <c r="K29" s="20" t="s">
        <v>17</v>
      </c>
      <c r="L29" s="19">
        <v>12</v>
      </c>
      <c r="M29" s="20"/>
      <c r="N29" s="19">
        <f t="shared" si="4"/>
        <v>12</v>
      </c>
      <c r="O29" s="39">
        <f t="shared" si="3"/>
        <v>34.285714285714285</v>
      </c>
      <c r="P29" s="40" t="s">
        <v>152</v>
      </c>
      <c r="T29" s="16"/>
      <c r="U29" s="16"/>
      <c r="V29" s="16"/>
      <c r="W29" s="16"/>
      <c r="X29" s="16"/>
    </row>
    <row r="30" spans="1:24" ht="19.5" customHeight="1">
      <c r="A30" s="13"/>
      <c r="B30" s="34">
        <f t="shared" si="1"/>
        <v>22</v>
      </c>
      <c r="C30" s="20" t="s">
        <v>185</v>
      </c>
      <c r="D30" s="20" t="s">
        <v>123</v>
      </c>
      <c r="E30" s="20" t="s">
        <v>186</v>
      </c>
      <c r="F30" s="13" t="s">
        <v>122</v>
      </c>
      <c r="G30" s="12">
        <v>37512</v>
      </c>
      <c r="H30" s="13" t="s">
        <v>121</v>
      </c>
      <c r="I30" s="13" t="s">
        <v>128</v>
      </c>
      <c r="J30" s="13">
        <v>11</v>
      </c>
      <c r="K30" s="13" t="s">
        <v>17</v>
      </c>
      <c r="L30" s="13">
        <v>10</v>
      </c>
      <c r="M30" s="13"/>
      <c r="N30" s="13">
        <f t="shared" si="4"/>
        <v>10</v>
      </c>
      <c r="O30" s="39">
        <f t="shared" si="3"/>
        <v>28.571428571428573</v>
      </c>
      <c r="P30" s="13" t="s">
        <v>168</v>
      </c>
      <c r="T30" s="16"/>
      <c r="U30" s="16"/>
      <c r="V30" s="16"/>
      <c r="W30" s="16"/>
      <c r="X30" s="16"/>
    </row>
    <row r="31" spans="2:16" ht="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7"/>
    </row>
    <row r="32" spans="2:16" ht="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7"/>
    </row>
    <row r="33" spans="2:16" ht="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7"/>
    </row>
    <row r="34" spans="1:16" ht="15">
      <c r="A34" s="15"/>
      <c r="C34" s="21"/>
      <c r="D34" s="21" t="s">
        <v>126</v>
      </c>
      <c r="E34" s="21"/>
      <c r="F34" s="21"/>
      <c r="G34" s="21"/>
      <c r="H34" s="21" t="s">
        <v>127</v>
      </c>
      <c r="I34" s="21"/>
      <c r="P34" s="14"/>
    </row>
    <row r="35" spans="2:16" ht="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7"/>
    </row>
    <row r="36" spans="2:16" ht="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7"/>
    </row>
    <row r="37" spans="2:16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7"/>
    </row>
    <row r="38" spans="2:16" ht="1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7"/>
    </row>
    <row r="39" spans="2:16" ht="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7"/>
    </row>
    <row r="40" spans="2:16" ht="1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7"/>
    </row>
    <row r="41" spans="2:16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7"/>
    </row>
    <row r="42" spans="2:16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7"/>
    </row>
    <row r="43" spans="2:16" ht="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7"/>
    </row>
    <row r="44" spans="2:16" ht="1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7"/>
    </row>
    <row r="45" spans="2:16" ht="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37"/>
    </row>
    <row r="46" spans="2:16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37"/>
    </row>
    <row r="47" spans="2:16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7"/>
    </row>
    <row r="48" spans="2:16" ht="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7"/>
    </row>
    <row r="49" spans="2:16" ht="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37"/>
    </row>
    <row r="50" spans="2:16" ht="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37"/>
    </row>
    <row r="51" spans="2:16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37"/>
    </row>
    <row r="52" spans="2:16" ht="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37"/>
    </row>
    <row r="53" spans="2:16" ht="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7"/>
    </row>
    <row r="54" spans="2:16" ht="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37"/>
    </row>
    <row r="55" spans="2:16" ht="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7"/>
    </row>
    <row r="56" spans="2:16" ht="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7"/>
    </row>
    <row r="57" spans="2:16" ht="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37"/>
    </row>
    <row r="58" spans="2:16" ht="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7"/>
    </row>
    <row r="59" spans="2:16" ht="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37"/>
    </row>
    <row r="60" spans="2:16" ht="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37"/>
    </row>
    <row r="61" spans="2:16" ht="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7"/>
    </row>
    <row r="62" spans="2:16" ht="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7"/>
    </row>
    <row r="63" spans="2:16" ht="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37"/>
    </row>
    <row r="64" spans="2:16" ht="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37"/>
    </row>
    <row r="65" spans="2:16" ht="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37"/>
    </row>
    <row r="66" spans="2:16" ht="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7"/>
    </row>
    <row r="67" spans="2:16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7"/>
    </row>
    <row r="68" spans="2:16" ht="1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37"/>
    </row>
    <row r="69" spans="2:16" ht="1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37"/>
    </row>
    <row r="70" spans="2:16" ht="1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7"/>
    </row>
    <row r="71" spans="2:16" ht="1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37"/>
    </row>
    <row r="72" spans="2:16" ht="1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7"/>
    </row>
    <row r="73" spans="2:16" ht="1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7"/>
    </row>
    <row r="74" spans="2:16" ht="1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7"/>
    </row>
    <row r="75" spans="2:16" ht="1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7"/>
    </row>
    <row r="76" spans="2:16" ht="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7"/>
    </row>
    <row r="77" spans="2:16" ht="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7"/>
    </row>
    <row r="78" spans="2:16" ht="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7"/>
    </row>
    <row r="79" spans="2:16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7"/>
    </row>
    <row r="80" spans="2:16" ht="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7"/>
    </row>
    <row r="81" spans="2:16" ht="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7"/>
    </row>
    <row r="82" spans="2:16" ht="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7"/>
    </row>
    <row r="83" spans="2:16" ht="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7"/>
    </row>
    <row r="84" spans="2:16" ht="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7"/>
    </row>
    <row r="85" spans="2:16" ht="1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7"/>
    </row>
    <row r="86" spans="2:16" ht="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7"/>
    </row>
    <row r="87" spans="2:16" ht="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7"/>
    </row>
    <row r="88" spans="2:16" ht="1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37"/>
    </row>
    <row r="89" spans="2:16" ht="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37"/>
    </row>
    <row r="90" spans="2:16" ht="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37"/>
    </row>
    <row r="91" spans="2:16" ht="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7"/>
    </row>
    <row r="92" spans="2:16" ht="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7"/>
    </row>
    <row r="93" spans="2:16" ht="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37"/>
    </row>
    <row r="94" spans="2:16" ht="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37"/>
    </row>
    <row r="95" spans="2:16" ht="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37"/>
    </row>
    <row r="96" spans="2:16" ht="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37"/>
    </row>
    <row r="97" spans="2:16" ht="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37"/>
    </row>
    <row r="98" spans="2:16" ht="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37"/>
    </row>
    <row r="99" spans="2:16" ht="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37"/>
    </row>
    <row r="100" spans="2:16" ht="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37"/>
    </row>
    <row r="101" spans="2:16" ht="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37"/>
    </row>
    <row r="102" spans="2:16" ht="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37"/>
    </row>
    <row r="103" spans="2:16" ht="1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37"/>
    </row>
    <row r="104" spans="2:16" ht="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7"/>
    </row>
    <row r="105" spans="2:16" ht="1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37"/>
    </row>
    <row r="106" spans="2:16" ht="1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37"/>
    </row>
    <row r="107" spans="2:16" ht="1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37"/>
    </row>
    <row r="108" spans="2:16" ht="1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37"/>
    </row>
    <row r="109" spans="2:16" ht="1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37"/>
    </row>
    <row r="110" spans="2:16" ht="1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37"/>
    </row>
    <row r="111" spans="2:16" ht="1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37"/>
    </row>
    <row r="112" spans="2:16" ht="1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37"/>
    </row>
    <row r="113" spans="2:16" ht="1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37"/>
    </row>
    <row r="114" spans="2:16" ht="1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37"/>
    </row>
    <row r="115" spans="2:16" ht="1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37"/>
    </row>
    <row r="116" spans="2:16" ht="1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37"/>
    </row>
    <row r="117" spans="2:16" ht="1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37"/>
    </row>
    <row r="118" spans="2:16" ht="1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37"/>
    </row>
    <row r="119" spans="2:16" ht="1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37"/>
    </row>
    <row r="120" spans="2:16" ht="1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37"/>
    </row>
    <row r="121" spans="2:16" ht="1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37"/>
    </row>
    <row r="122" spans="2:16" ht="1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37"/>
    </row>
    <row r="123" spans="2:16" ht="1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37"/>
    </row>
    <row r="124" spans="2:16" ht="1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37"/>
    </row>
    <row r="125" spans="2:16" ht="1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37"/>
    </row>
    <row r="126" spans="2:16" ht="1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37"/>
    </row>
    <row r="127" spans="2:16" ht="1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37"/>
    </row>
    <row r="128" spans="2:16" ht="1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37"/>
    </row>
    <row r="129" spans="2:16" ht="1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37"/>
    </row>
    <row r="130" spans="2:16" ht="1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37"/>
    </row>
    <row r="131" spans="2:16" ht="1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37"/>
    </row>
    <row r="132" spans="2:16" ht="1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37"/>
    </row>
    <row r="133" spans="2:16" ht="1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37"/>
    </row>
    <row r="134" spans="2:16" ht="1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37"/>
    </row>
    <row r="135" spans="2:16" ht="1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37"/>
    </row>
    <row r="136" spans="2:16" ht="1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37"/>
    </row>
    <row r="137" spans="2:16" ht="1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37"/>
    </row>
    <row r="138" spans="2:16" ht="1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37"/>
    </row>
    <row r="139" spans="2:16" ht="1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37"/>
    </row>
    <row r="140" spans="2:16" ht="1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37"/>
    </row>
    <row r="141" spans="2:16" ht="1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37"/>
    </row>
    <row r="142" spans="2:16" ht="1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37"/>
    </row>
    <row r="143" spans="2:16" ht="1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37"/>
    </row>
    <row r="144" spans="2:16" ht="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37"/>
    </row>
    <row r="145" spans="2:16" ht="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37"/>
    </row>
    <row r="146" spans="2:16" ht="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37"/>
    </row>
    <row r="147" spans="2:16" ht="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37"/>
    </row>
    <row r="148" spans="2:16" ht="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37"/>
    </row>
    <row r="149" spans="2:16" ht="1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37"/>
    </row>
    <row r="150" spans="2:16" ht="1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37"/>
    </row>
    <row r="151" spans="2:16" ht="1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37"/>
    </row>
    <row r="152" spans="2:16" ht="1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37"/>
    </row>
    <row r="153" spans="2:16" ht="1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37"/>
    </row>
    <row r="154" spans="2:16" ht="1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37"/>
    </row>
    <row r="155" spans="2:16" ht="1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37"/>
    </row>
    <row r="156" spans="2:16" ht="1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37"/>
    </row>
    <row r="157" spans="2:16" ht="1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37"/>
    </row>
    <row r="158" spans="2:16" ht="1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37"/>
    </row>
    <row r="159" spans="2:16" ht="1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37"/>
    </row>
    <row r="160" spans="2:16" ht="1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37"/>
    </row>
    <row r="161" spans="2:16" ht="1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37"/>
    </row>
    <row r="162" spans="2:16" ht="1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37"/>
    </row>
    <row r="163" spans="2:16" ht="1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37"/>
    </row>
    <row r="164" spans="2:16" ht="1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37"/>
    </row>
  </sheetData>
  <sheetProtection formatCells="0" formatColumns="0" formatRows="0" sort="0"/>
  <mergeCells count="3">
    <mergeCell ref="A2:P2"/>
    <mergeCell ref="B7:C7"/>
    <mergeCell ref="B1:P1"/>
  </mergeCells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2019-10-17T14:30:18Z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