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640" activeTab="1"/>
  </bookViews>
  <sheets>
    <sheet name="нганасанская " sheetId="9" r:id="rId1"/>
    <sheet name="ненецкая литература" sheetId="1" r:id="rId2"/>
    <sheet name="эвенкийская " sheetId="11" r:id="rId3"/>
    <sheet name="долганская" sheetId="2" r:id="rId4"/>
    <sheet name="энецкая " sheetId="10" r:id="rId5"/>
    <sheet name="Учебники и пособия НРК другие" sheetId="12" r:id="rId6"/>
    <sheet name="Примечание" sheetId="13" r:id="rId7"/>
  </sheets>
  <definedNames>
    <definedName name="_xlnm._FilterDatabase" localSheetId="1" hidden="1">'ненецкая литература'!$A$2:$M$2</definedName>
  </definedNames>
  <calcPr calcId="145621" refMode="R1C1"/>
</workbook>
</file>

<file path=xl/calcChain.xml><?xml version="1.0" encoding="utf-8"?>
<calcChain xmlns="http://schemas.openxmlformats.org/spreadsheetml/2006/main">
  <c r="CL76" i="12" l="1"/>
  <c r="F43" i="11" l="1"/>
  <c r="I37" i="9" l="1"/>
  <c r="AB55" i="2"/>
  <c r="F23" i="10" l="1"/>
  <c r="M85" i="1" l="1"/>
  <c r="M5" i="1"/>
  <c r="M4" i="1"/>
  <c r="L85" i="1"/>
  <c r="K85" i="1"/>
  <c r="J85" i="1"/>
  <c r="I85" i="1"/>
  <c r="H85" i="1"/>
  <c r="F85" i="1" l="1"/>
  <c r="BC76" i="12" l="1"/>
  <c r="BD76" i="12"/>
  <c r="BE76" i="12"/>
  <c r="BF76" i="12"/>
  <c r="BG76" i="12"/>
</calcChain>
</file>

<file path=xl/sharedStrings.xml><?xml version="1.0" encoding="utf-8"?>
<sst xmlns="http://schemas.openxmlformats.org/spreadsheetml/2006/main" count="736" uniqueCount="423">
  <si>
    <t xml:space="preserve">Наименование </t>
  </si>
  <si>
    <t>№</t>
  </si>
  <si>
    <t>№ п/п</t>
  </si>
  <si>
    <t>Наименование</t>
  </si>
  <si>
    <t>издательство</t>
  </si>
  <si>
    <t>год издания</t>
  </si>
  <si>
    <t>тираж</t>
  </si>
  <si>
    <t>Гимназия</t>
  </si>
  <si>
    <t>ДСШ № 3</t>
  </si>
  <si>
    <t>ДСШ № 4</t>
  </si>
  <si>
    <t>ДСШ № 5</t>
  </si>
  <si>
    <t>ДСШ № 7</t>
  </si>
  <si>
    <t>С-П, Просвещение</t>
  </si>
  <si>
    <t>С-П, Дрофа</t>
  </si>
  <si>
    <t>прросвещ</t>
  </si>
  <si>
    <t>С-Просвещение</t>
  </si>
  <si>
    <t>Итого в ОФ</t>
  </si>
  <si>
    <t xml:space="preserve">Год издания </t>
  </si>
  <si>
    <t>Год издания</t>
  </si>
  <si>
    <t xml:space="preserve"> Издательство</t>
  </si>
  <si>
    <t>Издательство</t>
  </si>
  <si>
    <t>Лебедева Чтение 2кл. Эвенкийский язык</t>
  </si>
  <si>
    <t>Роббек Эвенкийские сказки. Учебное пособие для 5-8</t>
  </si>
  <si>
    <t>Наименование издания</t>
  </si>
  <si>
    <t>Место издания, издательство.</t>
  </si>
  <si>
    <t>Дудинка</t>
  </si>
  <si>
    <t>Красноярск</t>
  </si>
  <si>
    <t>Дрофа</t>
  </si>
  <si>
    <t>Нганасаны. Культура народов в атрибутах повседневности: каталог этнографического музея на озере Лама.</t>
  </si>
  <si>
    <t>Апекс. Норильск</t>
  </si>
  <si>
    <t xml:space="preserve"> СПб., Алмаз-Граф</t>
  </si>
  <si>
    <t>Чарушин Е. Рассказы о животных: книга для чтения в начальной школе/пер.на энецкий язык Г.С.Болиной.</t>
  </si>
  <si>
    <t>Болина Д.С. Живая тундра. Книга для чтения в ДОУ.</t>
  </si>
  <si>
    <t>СПб. Алмаз-Граф</t>
  </si>
  <si>
    <t>Итого:</t>
  </si>
  <si>
    <t>Спб. Просвещение</t>
  </si>
  <si>
    <t>Красноярское книжное издательство.</t>
  </si>
  <si>
    <t>Спб. Дрофа</t>
  </si>
  <si>
    <t xml:space="preserve">История культуры в фактах, цифрах и ком ментариях.т.1 . Культура </t>
  </si>
  <si>
    <t>Красноярск; издательство «Буква»</t>
  </si>
  <si>
    <t>Просвещение</t>
  </si>
  <si>
    <t xml:space="preserve">Андросов Б.Е.  Сибирское краеведение.Хозяйство.Быт, традиции, культура старожилов Енисейской губернии Х1Х начала ХХвв. </t>
  </si>
  <si>
    <t>Калашникова Н.М. Традиционные промыслы и ремесла народов России: Учебное пособие.</t>
  </si>
  <si>
    <t>«Художественная культура Красноярского края»</t>
  </si>
  <si>
    <t>А.А. Баранов  "Особо охраняемые животные приенисейской Сибири"</t>
  </si>
  <si>
    <t>Баранов А.А., Кожеко С.В. Особо охраняемые природные территории Красноярского края. Учебно-методическое пособие.6-8кл.</t>
  </si>
  <si>
    <t>Красноярск: РИО КГПУ</t>
  </si>
  <si>
    <t>Рыжова Н.А., Рыжов И.Н. Жизнь арктических экосистем. Книга для школьников.6-8кл.</t>
  </si>
  <si>
    <t>Москва</t>
  </si>
  <si>
    <t>Рыжова Н.А. Путешествие по крайнему северу. Книга для школьников.6-8кл.</t>
  </si>
  <si>
    <t>Рыжова Н.А. Таймыр. Календарь природы.</t>
  </si>
  <si>
    <t>Мухачев А.Д. Впервые по охотничьей тропе», 10-11 кл</t>
  </si>
  <si>
    <t>Репина Л.В. Путешествие по Красноярскому краю.</t>
  </si>
  <si>
    <t>Андреева С.Ю. и др. Природа и экология Красноярского края.                          6,7 класс</t>
  </si>
  <si>
    <t xml:space="preserve">Михнев А.П.  Тебе с природой по пути. </t>
  </si>
  <si>
    <t>Молодцова И.В., Лисина С.А., Петрова Н.А.  Основы регионального развития. 10 класс.</t>
  </si>
  <si>
    <t xml:space="preserve">Основы регионального развития. 10 класс. Пособие для учителя по реализации учебного предмета. /автор состав. Молодцова И.В./ </t>
  </si>
  <si>
    <t xml:space="preserve">Молодцова И.В.,  Петрова Н.А.,Лисина С.А., Петрова Н.А.  Основы регионального развития. 11 класс. </t>
  </si>
  <si>
    <t>Хараброва Т.А.  Мой край – мой дом.  Книга для чтения в 7 классе.</t>
  </si>
  <si>
    <t>История Красноярского края. Уч. пос. для 6-8 кл.</t>
  </si>
  <si>
    <t xml:space="preserve">Наименование учебного пособия </t>
  </si>
  <si>
    <t>Учебники и учебные пособия, обеспечивающие изучение долганского языка в ТДНМР</t>
  </si>
  <si>
    <t>Учебники и учебные пособия, обеспечивающие изучение эвенкийского языка в ТДНМР</t>
  </si>
  <si>
    <t>Учебники и учебные пособия, обеспечивающие изучение ненецкого языка в ТДНМР</t>
  </si>
  <si>
    <t>Учебники и учебные пособия, обеспечивающие изучение нганасанского языка в ТДНМР</t>
  </si>
  <si>
    <r>
      <rPr>
        <b/>
        <u/>
        <sz val="11"/>
        <color theme="1"/>
        <rFont val="Calibri"/>
        <family val="2"/>
        <charset val="204"/>
        <scheme val="minor"/>
      </rPr>
      <t>В листах:</t>
    </r>
    <r>
      <rPr>
        <sz val="11"/>
        <color theme="1"/>
        <rFont val="Calibri"/>
        <family val="2"/>
        <charset val="204"/>
        <scheme val="minor"/>
      </rPr>
      <t xml:space="preserve"> нганасанская, ненецкая, эвенкийская, долганская, энецкая, </t>
    </r>
    <r>
      <rPr>
        <b/>
        <sz val="11"/>
        <color theme="1"/>
        <rFont val="Calibri"/>
        <family val="2"/>
        <charset val="204"/>
        <scheme val="minor"/>
      </rPr>
      <t>находим свое учреждение</t>
    </r>
    <r>
      <rPr>
        <sz val="11"/>
        <color theme="1"/>
        <rFont val="Calibri"/>
        <family val="2"/>
        <charset val="204"/>
        <scheme val="minor"/>
      </rPr>
      <t xml:space="preserve">, сверяем имющиеся фонды, исправляем, </t>
    </r>
    <r>
      <rPr>
        <b/>
        <sz val="11"/>
        <color theme="1"/>
        <rFont val="Calibri"/>
        <family val="2"/>
        <charset val="204"/>
        <scheme val="minor"/>
      </rPr>
      <t>если данные по количеству имеющихся фондов изменились, объясняем причину изменений</t>
    </r>
    <r>
      <rPr>
        <sz val="11"/>
        <color theme="1"/>
        <rFont val="Calibri"/>
        <family val="2"/>
        <charset val="204"/>
        <scheme val="minor"/>
      </rPr>
      <t xml:space="preserve"> на отдельном бланке организации, </t>
    </r>
    <r>
      <rPr>
        <b/>
        <sz val="11"/>
        <color theme="1"/>
        <rFont val="Calibri"/>
        <family val="2"/>
        <charset val="204"/>
        <scheme val="minor"/>
      </rPr>
      <t xml:space="preserve">вносим вновь поступившие </t>
    </r>
    <r>
      <rPr>
        <sz val="11"/>
        <color theme="1"/>
        <rFont val="Calibri"/>
        <family val="2"/>
        <charset val="204"/>
        <scheme val="minor"/>
      </rPr>
      <t xml:space="preserve">учебные пособия,  </t>
    </r>
    <r>
      <rPr>
        <b/>
        <sz val="11"/>
        <color theme="1"/>
        <rFont val="Calibri"/>
        <family val="2"/>
        <charset val="204"/>
        <scheme val="minor"/>
      </rPr>
      <t>проставляем кол-во учеников</t>
    </r>
    <r>
      <rPr>
        <sz val="11"/>
        <color theme="1"/>
        <rFont val="Calibri"/>
        <family val="2"/>
        <charset val="204"/>
        <scheme val="minor"/>
      </rPr>
      <t xml:space="preserve">, обучающихся по этим  учебникам. </t>
    </r>
  </si>
  <si>
    <r>
      <rPr>
        <b/>
        <u/>
        <sz val="12"/>
        <color theme="1"/>
        <rFont val="Calibri"/>
        <family val="2"/>
        <charset val="204"/>
        <scheme val="minor"/>
      </rPr>
      <t>В листе:</t>
    </r>
    <r>
      <rPr>
        <sz val="11"/>
        <color theme="1"/>
        <rFont val="Calibri"/>
        <family val="2"/>
        <charset val="204"/>
        <scheme val="minor"/>
      </rPr>
      <t xml:space="preserve"> Учебники и учебные пособия НРК другие, </t>
    </r>
    <r>
      <rPr>
        <b/>
        <sz val="11"/>
        <color theme="1"/>
        <rFont val="Calibri"/>
        <family val="2"/>
        <charset val="204"/>
        <scheme val="minor"/>
      </rPr>
      <t xml:space="preserve">вносим кол-во имеющихся пособий </t>
    </r>
    <r>
      <rPr>
        <sz val="11"/>
        <color theme="1"/>
        <rFont val="Calibri"/>
        <family val="2"/>
        <charset val="204"/>
        <scheme val="minor"/>
      </rPr>
      <t xml:space="preserve">обеспечивающих изучение региональных и этнокультурных особенностей субъектов Российской Федерациииз предложеного списка, </t>
    </r>
    <r>
      <rPr>
        <b/>
        <sz val="11"/>
        <color theme="1"/>
        <rFont val="Calibri"/>
        <family val="2"/>
        <charset val="204"/>
        <scheme val="minor"/>
      </rPr>
      <t>кол-во учеников</t>
    </r>
    <r>
      <rPr>
        <sz val="11"/>
        <color theme="1"/>
        <rFont val="Calibri"/>
        <family val="2"/>
        <charset val="204"/>
        <scheme val="minor"/>
      </rPr>
      <t xml:space="preserve">, занимающихся по этим пособиям.  </t>
    </r>
  </si>
  <si>
    <r>
      <rPr>
        <b/>
        <sz val="14"/>
        <color theme="1"/>
        <rFont val="Calibri"/>
        <family val="2"/>
        <charset val="204"/>
        <scheme val="minor"/>
      </rPr>
      <t>Добавить</t>
    </r>
    <r>
      <rPr>
        <sz val="11"/>
        <color theme="1"/>
        <rFont val="Calibri"/>
        <family val="2"/>
        <charset val="204"/>
        <scheme val="minor"/>
      </rPr>
      <t xml:space="preserve"> в лист "Учебники и учебные пособия НРК" </t>
    </r>
    <r>
      <rPr>
        <b/>
        <sz val="11"/>
        <color theme="1"/>
        <rFont val="Calibri"/>
        <family val="2"/>
        <charset val="204"/>
        <scheme val="minor"/>
      </rPr>
      <t>имеющиеся издания, не представленные в списке</t>
    </r>
    <r>
      <rPr>
        <sz val="11"/>
        <color theme="1"/>
        <rFont val="Calibri"/>
        <family val="2"/>
        <charset val="204"/>
        <scheme val="minor"/>
      </rPr>
      <t>, если по ним осуществляется образовательный процесс.</t>
    </r>
  </si>
  <si>
    <r>
      <t xml:space="preserve">Если в библиотечном фонде </t>
    </r>
    <r>
      <rPr>
        <b/>
        <sz val="11"/>
        <color theme="1"/>
        <rFont val="Calibri"/>
        <family val="2"/>
        <charset val="204"/>
        <scheme val="minor"/>
      </rPr>
      <t>имеются</t>
    </r>
    <r>
      <rPr>
        <sz val="11"/>
        <color theme="1"/>
        <rFont val="Calibri"/>
        <family val="2"/>
        <charset val="204"/>
        <scheme val="minor"/>
      </rPr>
      <t xml:space="preserve"> издания из представленных списков по всем листам, но по ним образовательный процесс </t>
    </r>
    <r>
      <rPr>
        <b/>
        <sz val="11"/>
        <color theme="1"/>
        <rFont val="Calibri"/>
        <family val="2"/>
        <charset val="204"/>
        <scheme val="minor"/>
      </rPr>
      <t>не осуществляется</t>
    </r>
    <r>
      <rPr>
        <sz val="11"/>
        <color theme="1"/>
        <rFont val="Calibri"/>
        <family val="2"/>
        <charset val="204"/>
        <scheme val="minor"/>
      </rPr>
      <t xml:space="preserve"> - </t>
    </r>
    <r>
      <rPr>
        <b/>
        <sz val="11"/>
        <color theme="1"/>
        <rFont val="Calibri"/>
        <family val="2"/>
        <charset val="204"/>
        <scheme val="minor"/>
      </rPr>
      <t xml:space="preserve">проставить </t>
    </r>
    <r>
      <rPr>
        <sz val="11"/>
        <color theme="1"/>
        <rFont val="Calibri"/>
        <family val="2"/>
        <charset val="204"/>
        <scheme val="minor"/>
      </rPr>
      <t>имеющееся количество.</t>
    </r>
  </si>
  <si>
    <t>Если в листе "Учебники и учебные пособия НРК" выходные данные издания (год издания, место издания, издательство) не совпадают, то измените выходные данные в списке, на те, которые имеются у вас в библиотечном фонде.</t>
  </si>
  <si>
    <t>2005, 2007, 2008</t>
  </si>
  <si>
    <t xml:space="preserve">Г.В.Раицкая. Природа и  экология Краснор. Края. 2 класс </t>
  </si>
  <si>
    <t xml:space="preserve">Г.В.Раицкая. Природа и  экология Краснор. Края. 3 класс </t>
  </si>
  <si>
    <t xml:space="preserve">Г.В.Раицкая. Литературное путешествие по Краснор. Краю. 2 класс </t>
  </si>
  <si>
    <t xml:space="preserve">Г.В.Раицкая Художественная культура Краснор. Края. 2 класс </t>
  </si>
  <si>
    <t xml:space="preserve">Г.В.Раицкая. Природа и  экология Краснор. Края. 4 класс </t>
  </si>
  <si>
    <t xml:space="preserve">Г.В.Раицкая. Литературное путешествие по Краснор. Краю. 4 класс </t>
  </si>
  <si>
    <t xml:space="preserve">Г.В.Раицкая Художественная культура Краснор. Края. 4 класс </t>
  </si>
  <si>
    <t>Хараброва Т.А.  Мой край – мой дом.  Книга для чтения в 5 классе.</t>
  </si>
  <si>
    <t>Хараброва Т.А.  Мой край – мой дом.  Книга для чтения в 6 классе.</t>
  </si>
  <si>
    <t xml:space="preserve">Г.В.Раицкая. Быт и декоративно-прикладное искусство народностей  Краснор. Края. </t>
  </si>
  <si>
    <t>Учебники и учебные пособия, обеспечивающие изучение региональных и этнокультурных особенностей субъектов Российской Федерации в ТДНМР</t>
  </si>
  <si>
    <t>СПб.: Просвещение</t>
  </si>
  <si>
    <t>СПб.: Алмаз-Граф</t>
  </si>
  <si>
    <t>СПб.: Дрофа</t>
  </si>
  <si>
    <t>СПб.: РГПУ им.А.И.Герцена</t>
  </si>
  <si>
    <t>ТМКОУ "Волочанская" СШ № 15»</t>
  </si>
  <si>
    <t>ТМКОУ ДСШ №1</t>
  </si>
  <si>
    <t>СПб.:  Алмаз-Граф</t>
  </si>
  <si>
    <t>Имеющиеся фонды всех пособий из всей базы проставлены согласно вашим отчетам в 2014-2015, 2015-2016, 2016-2017 учебном году.</t>
  </si>
  <si>
    <t xml:space="preserve">Дудинка </t>
  </si>
  <si>
    <t>Норильск, "Region"</t>
  </si>
  <si>
    <t xml:space="preserve">Москва, ИНПО </t>
  </si>
  <si>
    <t>СПб.:  Просвещение</t>
  </si>
  <si>
    <t>филиал ДСШ № 1 п.Усть-Авам</t>
  </si>
  <si>
    <t>СПб.: Дофа</t>
  </si>
  <si>
    <t>Караульская СШ-И</t>
  </si>
  <si>
    <t>У-Портовская СШ</t>
  </si>
  <si>
    <t>филиал ДСШ № 1/п. Тухард</t>
  </si>
  <si>
    <t>Воронцовская НШ-ДС</t>
  </si>
  <si>
    <t>Дудинская СШ № 1</t>
  </si>
  <si>
    <t>М.:
Вентана-Граф</t>
  </si>
  <si>
    <t>ВСЕГО</t>
  </si>
  <si>
    <t>ОБЩИЙ ТИРАЖ издания</t>
  </si>
  <si>
    <t>Итого  в ОФ</t>
  </si>
  <si>
    <t>Носковская СШ-И</t>
  </si>
  <si>
    <t>ИТОГО:</t>
  </si>
  <si>
    <t>ИМЦ-УО</t>
  </si>
  <si>
    <t xml:space="preserve"> Общий тираж</t>
  </si>
  <si>
    <t>ВСЕГО:</t>
  </si>
  <si>
    <t xml:space="preserve">Е. Чарушин 1-4 кл. Рассказы 1-4 классы. Пособие по развитию речи на энецком языке для ОО. </t>
  </si>
  <si>
    <t>Болина Д.С. "Энчу букварь" Букварь 1 класс. Учебное пособие на энецком языке для ОО.</t>
  </si>
  <si>
    <t xml:space="preserve">Болина Д.С. Рабочая тетрадь к Букварю на энецком языке для 1 класса ОО. </t>
  </si>
  <si>
    <t>Болина Д. С., Рослякова С. А. Лучик солнца. Пособие по развитию речи на энецком языке для ДОУ.</t>
  </si>
  <si>
    <t xml:space="preserve">Дудинская СШ № 1 </t>
  </si>
  <si>
    <t>Хатангская СШ № 1</t>
  </si>
  <si>
    <t>Хантайская ОШ № 10</t>
  </si>
  <si>
    <t>Волочанская СШ № 15</t>
  </si>
  <si>
    <t>филиал ХСШ № 1 п. Жданиха</t>
  </si>
  <si>
    <t>филиал ХСШ № 1 п. Кресты</t>
  </si>
  <si>
    <t xml:space="preserve">Хатангская СШ-И </t>
  </si>
  <si>
    <t xml:space="preserve">Хетская СШ </t>
  </si>
  <si>
    <t xml:space="preserve">Новинская НШ-ДС </t>
  </si>
  <si>
    <t>Сындасская НШ-И</t>
  </si>
  <si>
    <t>Новорыбинская СШ</t>
  </si>
  <si>
    <t>Попигайская НШ</t>
  </si>
  <si>
    <t>Катырыкская НШ-ДС</t>
  </si>
  <si>
    <t>ТМК ОУ "Усть-Портовская СШ"</t>
  </si>
  <si>
    <t>филиал КСШИ/Байкаловск НШ-ДС</t>
  </si>
  <si>
    <t>ТМКОУ "Усть-Портовская СШ"</t>
  </si>
  <si>
    <t>ТМКОУ "Носковская СШИ"</t>
  </si>
  <si>
    <t>ТМКОУ "Караульская СШИ"</t>
  </si>
  <si>
    <t>ТМКОУ "Воронцовская НШ"</t>
  </si>
  <si>
    <t>ТМКОУ "Диксонская СШ"</t>
  </si>
  <si>
    <t>СПб.: "Дрофа"</t>
  </si>
  <si>
    <t>Новосибирск</t>
  </si>
  <si>
    <t xml:space="preserve">Красноярск </t>
  </si>
  <si>
    <t xml:space="preserve"> филиал Байкаловск НШ-ДС</t>
  </si>
  <si>
    <t>Сындасская НШИ</t>
  </si>
  <si>
    <t>Болина Д.С рабочая тетрадь к букварю на энецком языке для 1 класса ОО</t>
  </si>
  <si>
    <t xml:space="preserve">2002, 2005 </t>
  </si>
  <si>
    <r>
      <rPr>
        <b/>
        <sz val="10"/>
        <rFont val="Times New Roman"/>
        <family val="1"/>
        <charset val="204"/>
      </rPr>
      <t xml:space="preserve">Артемьев Н.М. Петров А.А., </t>
    </r>
    <r>
      <rPr>
        <sz val="10"/>
        <rFont val="Times New Roman"/>
        <family val="1"/>
        <charset val="204"/>
      </rPr>
      <t xml:space="preserve">Спиридонова Ж.П.  </t>
    </r>
    <r>
      <rPr>
        <b/>
        <sz val="10"/>
        <rFont val="Times New Roman"/>
        <family val="1"/>
        <charset val="204"/>
      </rPr>
      <t xml:space="preserve">Долганский язык: Учебник для 3 класса </t>
    </r>
    <r>
      <rPr>
        <sz val="10"/>
        <rFont val="Times New Roman"/>
        <family val="1"/>
        <charset val="204"/>
      </rPr>
      <t>общеобр.шк. - СПб.: филиал изд-ва "Просвещение", 2003. - 86 с.: ил.</t>
    </r>
  </si>
  <si>
    <r>
      <rPr>
        <b/>
        <sz val="10"/>
        <rFont val="Times New Roman"/>
        <family val="1"/>
        <charset val="204"/>
      </rPr>
      <t>Попов Н.А., Попова М.И.</t>
    </r>
    <r>
      <rPr>
        <sz val="10"/>
        <rFont val="Times New Roman"/>
        <family val="1"/>
        <charset val="204"/>
      </rPr>
      <t xml:space="preserve"> Чтение: Учебник для 3 класса долганских школ - СПб.: отделение изд-ва "Просвещение", 2001. - 151 с.: ил.</t>
    </r>
  </si>
  <si>
    <r>
      <rPr>
        <b/>
        <sz val="10"/>
        <rFont val="Times New Roman"/>
        <family val="1"/>
        <charset val="204"/>
      </rPr>
      <t xml:space="preserve">Попов Н.А., Попова М.И. </t>
    </r>
    <r>
      <rPr>
        <sz val="10"/>
        <rFont val="Times New Roman"/>
        <family val="1"/>
        <charset val="204"/>
      </rPr>
      <t>Чтение: Учебник для 3 класса долганских школ - СПб.: отделение изд-ва "Просвещение"</t>
    </r>
  </si>
  <si>
    <r>
      <rPr>
        <b/>
        <sz val="10"/>
        <color theme="1"/>
        <rFont val="Times New Roman"/>
        <family val="1"/>
        <charset val="204"/>
      </rPr>
      <t>Л.В. Батаева, Н.А. Попов</t>
    </r>
    <r>
      <rPr>
        <sz val="10"/>
        <color theme="1"/>
        <rFont val="Times New Roman"/>
        <family val="1"/>
        <charset val="204"/>
      </rPr>
      <t xml:space="preserve"> Методическое руководство к учебнику "Литература" для 5 класса на долганских школ: Пособие для учителя. - СПб.: «Издвательство "Дрофа" Санкт-Петербург», 2007г. - 56 с.: ил.</t>
    </r>
  </si>
  <si>
    <r>
      <rPr>
        <b/>
        <sz val="10"/>
        <color theme="1"/>
        <rFont val="Times New Roman"/>
        <family val="1"/>
        <charset val="204"/>
      </rPr>
      <t>Попов Н.А., Попова М.И.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Хрестоматия по литературе: Учебное пособие для 6 кл. </t>
    </r>
    <r>
      <rPr>
        <sz val="10"/>
        <color theme="1"/>
        <rFont val="Times New Roman"/>
        <family val="1"/>
        <charset val="204"/>
      </rPr>
      <t>долган.шк. - СПб.: «Издвательство "Дрофа" Санкт-Петербург», 2006г. - 207 с.: ил.</t>
    </r>
  </si>
  <si>
    <r>
      <rPr>
        <b/>
        <sz val="10"/>
        <color theme="1"/>
        <rFont val="Times New Roman"/>
        <family val="1"/>
        <charset val="204"/>
      </rPr>
      <t xml:space="preserve">Батаева Л.В.,Попов  Н.А. </t>
    </r>
    <r>
      <rPr>
        <sz val="10"/>
        <color theme="1"/>
        <rFont val="Times New Roman"/>
        <family val="1"/>
        <charset val="204"/>
      </rPr>
      <t>Методическое руководство к учебному пособию для 6 класса долганских школ "Хрестоматия по литературе": Пособие для учителя. - СПб.: "Издательство "Дрофа" Санкт-Петербург", 2007. - 88 с.</t>
    </r>
  </si>
  <si>
    <r>
      <t xml:space="preserve">Попов Н.А., Попова М.И. </t>
    </r>
    <r>
      <rPr>
        <b/>
        <sz val="10"/>
        <color theme="1"/>
        <rFont val="Times New Roman"/>
        <family val="1"/>
        <charset val="204"/>
      </rPr>
      <t>Литература: Учебное пособие на долганском языке для 7 класса</t>
    </r>
    <r>
      <rPr>
        <sz val="10"/>
        <color theme="1"/>
        <rFont val="Times New Roman"/>
        <family val="1"/>
        <charset val="204"/>
      </rPr>
      <t xml:space="preserve"> ОУ - СПб.: "Издательство "Дрофа" Санкт-Петербург, 2007. - 168 с.: ил.
</t>
    </r>
  </si>
  <si>
    <r>
      <t xml:space="preserve">Попов Н.А., Попова М.И. </t>
    </r>
    <r>
      <rPr>
        <b/>
        <sz val="10"/>
        <color theme="1"/>
        <rFont val="Times New Roman"/>
        <family val="1"/>
        <charset val="204"/>
      </rPr>
      <t xml:space="preserve">Литература: 8 класс: </t>
    </r>
    <r>
      <rPr>
        <sz val="10"/>
        <color theme="1"/>
        <rFont val="Times New Roman"/>
        <family val="1"/>
        <charset val="204"/>
      </rPr>
      <t>Учебная хрестоматия для ОУ на долганском и русском языках. - СПб.: филиал изд-ва "Просвещение", 2012г. - 246 с.</t>
    </r>
  </si>
  <si>
    <r>
      <rPr>
        <b/>
        <sz val="10"/>
        <color theme="1"/>
        <rFont val="Times New Roman"/>
        <family val="1"/>
        <charset val="204"/>
      </rPr>
      <t xml:space="preserve">Попов А.А. </t>
    </r>
    <r>
      <rPr>
        <sz val="10"/>
        <color theme="1"/>
        <rFont val="Times New Roman"/>
        <family val="1"/>
        <charset val="204"/>
      </rPr>
      <t>Долганы. Собрание трудов по этнографии. Т. I/Сост. А.А. Барболина. - "Издательство "Дрофа" Санкт-Петербург", 2003. - 319 с.: ил.</t>
    </r>
  </si>
  <si>
    <r>
      <rPr>
        <b/>
        <sz val="10"/>
        <color theme="1"/>
        <rFont val="Times New Roman"/>
        <family val="1"/>
        <charset val="204"/>
      </rPr>
      <t xml:space="preserve">Попов А.А. </t>
    </r>
    <r>
      <rPr>
        <sz val="10"/>
        <color theme="1"/>
        <rFont val="Times New Roman"/>
        <family val="1"/>
        <charset val="204"/>
      </rPr>
      <t>Долганы. Собрание трудов по этнографии. Т. II/Сост. А.А. Барболина. - "Издательство "Дрофа" Санкт-Петербург", 2003. - 336 с.: ил.</t>
    </r>
  </si>
  <si>
    <r>
      <rPr>
        <b/>
        <sz val="10"/>
        <color theme="1"/>
        <rFont val="Times New Roman"/>
        <family val="1"/>
        <charset val="204"/>
      </rPr>
      <t xml:space="preserve"> Аксенова Огдо</t>
    </r>
    <r>
      <rPr>
        <sz val="10"/>
        <color theme="1"/>
        <rFont val="Times New Roman"/>
        <family val="1"/>
        <charset val="204"/>
      </rPr>
      <t xml:space="preserve"> Веселая азбука: Книга для чтения. - Спб.: Алмаз-Граф, 2016. - 35 с.</t>
    </r>
  </si>
  <si>
    <r>
      <t xml:space="preserve">Артемьев Н.М., Петров А.А. </t>
    </r>
    <r>
      <rPr>
        <b/>
        <sz val="10"/>
        <color theme="1"/>
        <rFont val="Times New Roman"/>
        <family val="1"/>
        <charset val="204"/>
      </rPr>
      <t>Долганский язык в таблицах: Учеб. Пособие для 5-9 кл.</t>
    </r>
    <r>
      <rPr>
        <sz val="10"/>
        <color theme="1"/>
        <rFont val="Times New Roman"/>
        <family val="1"/>
        <charset val="204"/>
      </rPr>
      <t xml:space="preserve"> ОУ - 2-е изд., дораб. - СПб.: филиал изд-ва "Просвещение", 2008. - 60 с.</t>
    </r>
  </si>
  <si>
    <r>
      <rPr>
        <b/>
        <sz val="10"/>
        <color theme="1"/>
        <rFont val="Times New Roman"/>
        <family val="1"/>
        <charset val="204"/>
      </rPr>
      <t>Артемьев Н.М.</t>
    </r>
    <r>
      <rPr>
        <sz val="10"/>
        <color theme="1"/>
        <rFont val="Times New Roman"/>
        <family val="1"/>
        <charset val="204"/>
      </rPr>
      <t xml:space="preserve"> Долганский язык. Введение. Общие вопросы. Фонетика иг графика  ч.1. 5-7 кл. - СПб.: 2001г.
</t>
    </r>
  </si>
  <si>
    <r>
      <rPr>
        <b/>
        <sz val="10"/>
        <color theme="1"/>
        <rFont val="Times New Roman"/>
        <family val="1"/>
        <charset val="204"/>
      </rPr>
      <t xml:space="preserve">Артемьев Н.М. </t>
    </r>
    <r>
      <rPr>
        <sz val="10"/>
        <color theme="1"/>
        <rFont val="Times New Roman"/>
        <family val="1"/>
        <charset val="204"/>
      </rPr>
      <t>Долганский язык. Морфология ч.2. 5-7 кл. - СПб.: 2001</t>
    </r>
  </si>
  <si>
    <r>
      <rPr>
        <b/>
        <sz val="10"/>
        <color theme="1"/>
        <rFont val="Times New Roman"/>
        <family val="1"/>
        <charset val="204"/>
      </rPr>
      <t>Артемьев Н. М.</t>
    </r>
    <r>
      <rPr>
        <sz val="10"/>
        <color theme="1"/>
        <rFont val="Times New Roman"/>
        <family val="1"/>
        <charset val="204"/>
      </rPr>
      <t xml:space="preserve"> Долганский язык: 10-11 кл.: Учебное пособие для ОУ. В 3 ч. Ч.1. - СПб.: Алмаз-Граф, 2013. - 144 с. 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</si>
  <si>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Артемьев Н. М. </t>
    </r>
    <r>
      <rPr>
        <sz val="10"/>
        <color theme="1"/>
        <rFont val="Times New Roman"/>
        <family val="1"/>
        <charset val="204"/>
      </rPr>
      <t xml:space="preserve">Долганский язык: 10-11 кл.: Учебное пособие для ОУ. В 3 ч. Ч.2. - СПб.: Алмаз-Граф, 2013. - 256 с. 
</t>
    </r>
  </si>
  <si>
    <r>
      <rPr>
        <b/>
        <sz val="10"/>
        <color theme="1"/>
        <rFont val="Times New Roman"/>
        <family val="1"/>
        <charset val="204"/>
      </rPr>
      <t xml:space="preserve">Артемьев и др. </t>
    </r>
    <r>
      <rPr>
        <sz val="10"/>
        <color theme="1"/>
        <rFont val="Times New Roman"/>
        <family val="1"/>
        <charset val="204"/>
      </rPr>
      <t xml:space="preserve">Долганский язык: 10-11 кл.: Учебное пособие для ОУ./Артемьев Н. М., Назмутдинова Т. С., Спиридонова Ж., П. В 3 ч. Ч.3. - СПб.: Алмаз-Граф, 2013. - 144 с. </t>
    </r>
  </si>
  <si>
    <r>
      <rPr>
        <b/>
        <sz val="10"/>
        <color theme="1"/>
        <rFont val="Times New Roman"/>
        <family val="1"/>
        <charset val="204"/>
      </rPr>
      <t xml:space="preserve">Спиридонова Ж. П. </t>
    </r>
    <r>
      <rPr>
        <sz val="10"/>
        <color theme="1"/>
        <rFont val="Times New Roman"/>
        <family val="1"/>
        <charset val="204"/>
      </rPr>
      <t>Долганский язык: 10-11 классы: Учебное пособие для ОУ. В 4 ч. Ч.4. - СПб.: Алмаз-Граф, 2015. - 288 с. (Долганско-русский словарь)</t>
    </r>
  </si>
  <si>
    <r>
      <rPr>
        <b/>
        <sz val="10"/>
        <color theme="1"/>
        <rFont val="Times New Roman"/>
        <family val="1"/>
        <charset val="204"/>
      </rPr>
      <t>Аксёнова Е.Е.</t>
    </r>
    <r>
      <rPr>
        <sz val="10"/>
        <color theme="1"/>
        <rFont val="Times New Roman"/>
        <family val="1"/>
        <charset val="204"/>
      </rPr>
      <t xml:space="preserve"> и др. Словарь долганско-русский и русско-долганский: Пособие для уч-ся нач.шко./Е.Е. Аксенова, Н. П. Бельтюкова, Т.М. Кошеверова. - СПб.: отд-ние изд-ва "Просвещение", 1992. - 192 с. </t>
    </r>
  </si>
  <si>
    <r>
      <rPr>
        <b/>
        <sz val="10"/>
        <color theme="1"/>
        <rFont val="Times New Roman"/>
        <family val="1"/>
        <charset val="204"/>
      </rPr>
      <t>Барболина А.А.</t>
    </r>
    <r>
      <rPr>
        <sz val="10"/>
        <color theme="1"/>
        <rFont val="Times New Roman"/>
        <family val="1"/>
        <charset val="204"/>
      </rPr>
      <t xml:space="preserve"> Картинный словарь долганского языка: пособие для уч-ся нач.кл. - СПб.: отд-ние изд-ва "Просвещение", 1995 - 175 с.: ил. </t>
    </r>
  </si>
  <si>
    <r>
      <rPr>
        <b/>
        <sz val="10"/>
        <color theme="1"/>
        <rFont val="Times New Roman"/>
        <family val="1"/>
        <charset val="204"/>
      </rPr>
      <t xml:space="preserve">Барболина А.А. </t>
    </r>
    <r>
      <rPr>
        <sz val="10"/>
        <color theme="1"/>
        <rFont val="Times New Roman"/>
        <family val="1"/>
        <charset val="204"/>
      </rPr>
      <t>Картинный словарь долганского языка: пособие для уч-ся нач.кл. - СПб.: отд-ние изд-ва "Просвещение", 2003</t>
    </r>
  </si>
  <si>
    <r>
      <rPr>
        <b/>
        <sz val="10"/>
        <color theme="1"/>
        <rFont val="Times New Roman"/>
        <family val="1"/>
        <charset val="204"/>
      </rPr>
      <t>Барболина А.А.</t>
    </r>
    <r>
      <rPr>
        <sz val="10"/>
        <color theme="1"/>
        <rFont val="Times New Roman"/>
        <family val="1"/>
        <charset val="204"/>
      </rPr>
      <t xml:space="preserve"> Долганско-русский тематический словарь: Пособие для учащихся  1-4 классов ОУ. - СПб.: филиал изд-ва "Просвещение", 2004. - 70 с.: ил.</t>
    </r>
  </si>
  <si>
    <r>
      <rPr>
        <b/>
        <sz val="10"/>
        <color theme="1"/>
        <rFont val="Times New Roman"/>
        <family val="1"/>
        <charset val="204"/>
      </rPr>
      <t>Барбролина А.А.</t>
    </r>
    <r>
      <rPr>
        <sz val="10"/>
        <color theme="1"/>
        <rFont val="Times New Roman"/>
        <family val="1"/>
        <charset val="204"/>
      </rPr>
      <t xml:space="preserve"> Давай поговорим = Кэпсэтиэк: Учебное пособие на долганском и русском языках для уч-ся 1-4 кл. общеобраз. Учрежд. - СПб.: филиал изд-ва "Просвещение", 2005. - 77 с. </t>
    </r>
  </si>
  <si>
    <r>
      <rPr>
        <b/>
        <sz val="10"/>
        <color theme="1"/>
        <rFont val="Times New Roman"/>
        <family val="1"/>
        <charset val="204"/>
      </rPr>
      <t>А.А. Барболина, Н.Артемьев, С.Фудзисиро "</t>
    </r>
    <r>
      <rPr>
        <sz val="10"/>
        <color theme="1"/>
        <rFont val="Times New Roman"/>
        <family val="1"/>
        <charset val="204"/>
      </rPr>
      <t>Русско-долганский разговорник с переводом на японский язык и комментариями".</t>
    </r>
  </si>
  <si>
    <r>
      <rPr>
        <b/>
        <sz val="10"/>
        <color theme="1"/>
        <rFont val="Times New Roman"/>
        <family val="1"/>
        <charset val="204"/>
      </rPr>
      <t>Барболина А.А.</t>
    </r>
    <r>
      <rPr>
        <sz val="10"/>
        <color theme="1"/>
        <rFont val="Times New Roman"/>
        <family val="1"/>
        <charset val="204"/>
      </rPr>
      <t xml:space="preserve"> Школьный словарь долганского языка "3 в 1": орфографический, толковый, фразеологический. - СПб.: Алмаз-Граф, 2016. - 208 с.</t>
    </r>
  </si>
  <si>
    <r>
      <rPr>
        <b/>
        <sz val="10"/>
        <color theme="1"/>
        <rFont val="Times New Roman"/>
        <family val="1"/>
        <charset val="204"/>
      </rPr>
      <t>Сотникова И.П.</t>
    </r>
    <r>
      <rPr>
        <sz val="10"/>
        <color theme="1"/>
        <rFont val="Times New Roman"/>
        <family val="1"/>
        <charset val="204"/>
      </rPr>
      <t xml:space="preserve"> Долганский язык: 10-11 классы: Учебное пособие для ОУ.- 2-е изд. - СПб.: филиал изд-ва "Просвещение", 2009.</t>
    </r>
  </si>
  <si>
    <r>
      <rPr>
        <b/>
        <sz val="10"/>
        <color theme="1"/>
        <rFont val="Times New Roman"/>
        <family val="1"/>
        <charset val="204"/>
      </rPr>
      <t>Сотникова И.П.</t>
    </r>
    <r>
      <rPr>
        <sz val="10"/>
        <color theme="1"/>
        <rFont val="Times New Roman"/>
        <family val="1"/>
        <charset val="204"/>
      </rPr>
      <t xml:space="preserve"> Долганский язык: 10-11 классы: Учебное пособие для ОУ.- 2-е изд. - СПб.: филиал изд-ва "Просвещение", 2014. - 95 с.</t>
    </r>
  </si>
  <si>
    <r>
      <rPr>
        <b/>
        <sz val="10"/>
        <color theme="1"/>
        <rFont val="Times New Roman"/>
        <family val="1"/>
        <charset val="204"/>
      </rPr>
      <t xml:space="preserve">Спиридонова Ж. П. </t>
    </r>
    <r>
      <rPr>
        <sz val="10"/>
        <color theme="1"/>
        <rFont val="Times New Roman"/>
        <family val="1"/>
        <charset val="204"/>
      </rPr>
      <t>Долганский язык: 1-4 классы. Учебно-наглядное пособие для ОУ. - СПб.: филиал изд-ва "Просвещение", 2009. - 79 с.</t>
    </r>
  </si>
  <si>
    <r>
      <rPr>
        <b/>
        <sz val="10"/>
        <color theme="1"/>
        <rFont val="Times New Roman"/>
        <family val="1"/>
        <charset val="204"/>
      </rPr>
      <t>Спиридонова Ж. П.</t>
    </r>
    <r>
      <rPr>
        <sz val="10"/>
        <color theme="1"/>
        <rFont val="Times New Roman"/>
        <family val="1"/>
        <charset val="204"/>
      </rPr>
      <t xml:space="preserve"> Долганский язык в таблицах и схемах: 1-4 классы. Учебно-нгалядное пособие для ОУ - СПб.: Алмаз-Граф, 2015. - 92 с.</t>
    </r>
  </si>
  <si>
    <r>
      <rPr>
        <b/>
        <sz val="10"/>
        <color theme="1"/>
        <rFont val="Times New Roman"/>
        <family val="1"/>
        <charset val="204"/>
      </rPr>
      <t>Катыгинский С.Н.</t>
    </r>
    <r>
      <rPr>
        <sz val="10"/>
        <color theme="1"/>
        <rFont val="Times New Roman"/>
        <family val="1"/>
        <charset val="204"/>
      </rPr>
      <t xml:space="preserve"> Долганские национальные игры: Пособие для учителя. - СПб.: филиал изд-ва "Просвещение", 2001. - 40 с.: ил.</t>
    </r>
  </si>
  <si>
    <r>
      <rPr>
        <b/>
        <sz val="10"/>
        <color theme="1"/>
        <rFont val="Times New Roman"/>
        <family val="1"/>
        <charset val="204"/>
      </rPr>
      <t>Барболина А. А.</t>
    </r>
    <r>
      <rPr>
        <sz val="10"/>
        <color theme="1"/>
        <rFont val="Times New Roman"/>
        <family val="1"/>
        <charset val="204"/>
      </rPr>
      <t xml:space="preserve"> Паспорт безопасности юного тундровика: 1-4 кл.: Учебное пособие для ОУ. - СПб.: Алмаз-Граф, 2016. - 15 с.</t>
    </r>
  </si>
  <si>
    <r>
      <rPr>
        <b/>
        <sz val="10"/>
        <color theme="1"/>
        <rFont val="Times New Roman"/>
        <family val="1"/>
        <charset val="204"/>
      </rPr>
      <t>Барболина А. А. К</t>
    </r>
    <r>
      <rPr>
        <sz val="10"/>
        <color theme="1"/>
        <rFont val="Times New Roman"/>
        <family val="1"/>
        <charset val="204"/>
      </rPr>
      <t>омплект раскрасок: "Игрушки:1-3", "Сходства и различия:4-5", "Рисуй, делай, играй:6-7"</t>
    </r>
  </si>
  <si>
    <r>
      <rPr>
        <b/>
        <sz val="10"/>
        <color theme="1"/>
        <rFont val="Times New Roman"/>
        <family val="1"/>
        <charset val="204"/>
      </rPr>
      <t>Барболина А. А.</t>
    </r>
    <r>
      <rPr>
        <sz val="10"/>
        <color theme="1"/>
        <rFont val="Times New Roman"/>
        <family val="1"/>
        <charset val="204"/>
      </rPr>
      <t xml:space="preserve"> Методические рекомендации к раскраскам  "Игрушки:1-3", "Сходства и различия:4-5", "Рисуй, делай, играй:6-7". Пособие для воспитателя.</t>
    </r>
  </si>
  <si>
    <r>
      <rPr>
        <b/>
        <sz val="10"/>
        <color theme="1"/>
        <rFont val="Times New Roman"/>
        <family val="1"/>
        <charset val="204"/>
      </rPr>
      <t>Барболина А. А.</t>
    </r>
    <r>
      <rPr>
        <sz val="10"/>
        <color theme="1"/>
        <rFont val="Times New Roman"/>
        <family val="1"/>
        <charset val="204"/>
      </rPr>
      <t xml:space="preserve"> «История создания долганской письменности: Учебное пособие для общеобразовательных организаций./ Автор-составитель А.А. Барболина. - СПб.: Алмаз-Граф, 2017. - 272 с.</t>
    </r>
  </si>
  <si>
    <r>
      <rPr>
        <b/>
        <sz val="10"/>
        <color theme="1"/>
        <rFont val="Times New Roman"/>
        <family val="1"/>
        <charset val="204"/>
      </rPr>
      <t xml:space="preserve">Федосеева Т.И. </t>
    </r>
    <r>
      <rPr>
        <sz val="10"/>
        <color theme="1"/>
        <rFont val="Times New Roman"/>
        <family val="1"/>
        <charset val="204"/>
      </rPr>
      <t>100 заданий по долганскому языку: Учебное пособие для ОУ. - СПб.: Алмаз-Граф, 2017. - 272 с.</t>
    </r>
  </si>
  <si>
    <r>
      <rPr>
        <b/>
        <sz val="10"/>
        <color theme="1"/>
        <rFont val="Times New Roman"/>
        <family val="1"/>
        <charset val="204"/>
      </rPr>
      <t xml:space="preserve">Рожин А.И., Канюкова Р. И. </t>
    </r>
    <r>
      <rPr>
        <sz val="10"/>
        <color theme="1"/>
        <rFont val="Times New Roman"/>
        <family val="1"/>
        <charset val="204"/>
      </rPr>
      <t xml:space="preserve"> Ненэця букварь. Букварь: 1 класс: Учебное пособие на ненецком языке для ОУ. - 6-изд. -СПб.: филиал изд-ва "Просвещение"</t>
    </r>
  </si>
  <si>
    <r>
      <rPr>
        <b/>
        <sz val="10"/>
        <color theme="1"/>
        <rFont val="Times New Roman"/>
        <family val="1"/>
        <charset val="204"/>
      </rPr>
      <t xml:space="preserve">Рожин А.И., Канюкова Р. И. </t>
    </r>
    <r>
      <rPr>
        <sz val="10"/>
        <color theme="1"/>
        <rFont val="Times New Roman"/>
        <family val="1"/>
        <charset val="204"/>
      </rPr>
      <t xml:space="preserve"> Ненэця букварь. Букварь: 1 класс: Учебное пособие на ненецком языке для ОУ. - 6-изд. -СПб.: филиал изд-ва "Просвещение", 2014. 127 с.: ил.</t>
    </r>
  </si>
  <si>
    <r>
      <t>Букварь. 1 класс. Учебное пособие  на ненецком языке для ОО.  </t>
    </r>
    <r>
      <rPr>
        <b/>
        <sz val="10"/>
        <color theme="1"/>
        <rFont val="Times New Roman"/>
        <family val="1"/>
        <charset val="204"/>
      </rPr>
      <t>Авт.: Канюкова Р.И., Са Л.М., Самойлова Е.Н., Рожин А.И.</t>
    </r>
    <r>
      <rPr>
        <sz val="10"/>
        <color theme="1"/>
        <rFont val="Times New Roman"/>
        <family val="1"/>
        <charset val="204"/>
      </rPr>
      <t xml:space="preserve"> / Под редакцией Бармич М.Я. -  СПб.: фил. изд-ва "Просвещение", 2019.</t>
    </r>
  </si>
  <si>
    <r>
      <rPr>
        <b/>
        <sz val="10"/>
        <color theme="1"/>
        <rFont val="Times New Roman"/>
        <family val="1"/>
        <charset val="204"/>
      </rPr>
      <t>Рожин А.И., Талеева Е. М.</t>
    </r>
    <r>
      <rPr>
        <sz val="10"/>
        <color theme="1"/>
        <rFont val="Times New Roman"/>
        <family val="1"/>
        <charset val="204"/>
      </rPr>
      <t xml:space="preserve"> Ненецкий язык 2 класс: Учебное пособие для ОУ  – СПб.: филиал изд-ва «Просвещение»</t>
    </r>
  </si>
  <si>
    <r>
      <rPr>
        <b/>
        <sz val="10"/>
        <color theme="1"/>
        <rFont val="Times New Roman"/>
        <family val="1"/>
        <charset val="204"/>
      </rPr>
      <t xml:space="preserve">Рожин А.И., Талеева Е. М. </t>
    </r>
    <r>
      <rPr>
        <sz val="10"/>
        <color theme="1"/>
        <rFont val="Times New Roman"/>
        <family val="1"/>
        <charset val="204"/>
      </rPr>
      <t xml:space="preserve">Ненецкий язык 2 класс: Учебное пособие для ОУ – 11-е изд. – СПб.: филиал изд-ва «Просвещение», 2014 – 96 с. ил. </t>
    </r>
  </si>
  <si>
    <r>
      <t xml:space="preserve">Ненецкий язык. 2 класс. Учебное пособие  для ОО. </t>
    </r>
    <r>
      <rPr>
        <b/>
        <sz val="10"/>
        <color theme="1"/>
        <rFont val="Times New Roman"/>
        <family val="1"/>
        <charset val="204"/>
      </rPr>
      <t>Авт.: Сэрпива В.М., Зинченко Г.А., Вануйто Г.И., Яндо С.И., Няруй В.Н., Самойлова Е.Н., Рожин А.И., Талеева Е.М.</t>
    </r>
    <r>
      <rPr>
        <sz val="10"/>
        <color theme="1"/>
        <rFont val="Times New Roman"/>
        <family val="1"/>
        <charset val="204"/>
      </rPr>
      <t xml:space="preserve"> / Под ред.Бармич М.Я. - СПб.: фил. изд-ва "Просвещение", 2019.</t>
    </r>
  </si>
  <si>
    <r>
      <rPr>
        <b/>
        <sz val="10"/>
        <color theme="1"/>
        <rFont val="Times New Roman"/>
        <family val="1"/>
        <charset val="204"/>
      </rPr>
      <t>Сусой Е. Г</t>
    </r>
    <r>
      <rPr>
        <sz val="10"/>
        <color theme="1"/>
        <rFont val="Times New Roman"/>
        <family val="1"/>
        <charset val="204"/>
      </rPr>
      <t>. Книга для чтения во 2 классе - СПб.: филиал изд-ва «Просвещение», 2002 .</t>
    </r>
  </si>
  <si>
    <r>
      <rPr>
        <b/>
        <sz val="10"/>
        <color theme="1"/>
        <rFont val="Times New Roman"/>
        <family val="1"/>
        <charset val="204"/>
      </rPr>
      <t>Талеева Е.М.</t>
    </r>
    <r>
      <rPr>
        <sz val="10"/>
        <color theme="1"/>
        <rFont val="Times New Roman"/>
        <family val="1"/>
        <charset val="204"/>
      </rPr>
      <t xml:space="preserve"> Ненецкий язык 3 кл.</t>
    </r>
  </si>
  <si>
    <r>
      <rPr>
        <b/>
        <sz val="10"/>
        <color theme="1"/>
        <rFont val="Times New Roman"/>
        <family val="1"/>
        <charset val="204"/>
      </rPr>
      <t>Талеева Е.М.</t>
    </r>
    <r>
      <rPr>
        <sz val="10"/>
        <color theme="1"/>
        <rFont val="Times New Roman"/>
        <family val="1"/>
        <charset val="204"/>
      </rPr>
      <t xml:space="preserve"> Ненецкий язык 3 кл.- СПб. : филиал изд-ва "Просвещение", 2005. </t>
    </r>
  </si>
  <si>
    <r>
      <rPr>
        <b/>
        <sz val="10"/>
        <color theme="1"/>
        <rFont val="Times New Roman"/>
        <family val="1"/>
        <charset val="204"/>
      </rPr>
      <t xml:space="preserve">Талеева Е. М. </t>
    </r>
    <r>
      <rPr>
        <sz val="10"/>
        <color theme="1"/>
        <rFont val="Times New Roman"/>
        <family val="1"/>
        <charset val="204"/>
      </rPr>
      <t>Ненецкий язык 3 класс: Учебное пособие для общеобразовательных учреждений. – 5-е изд. – СПб.: филиал изд-ва «Просвещение», 2014 – 96 с. ил.</t>
    </r>
  </si>
  <si>
    <r>
      <t xml:space="preserve">Ненецкий язык. 3 класс. Учебник   для ОО. Авт.: </t>
    </r>
    <r>
      <rPr>
        <b/>
        <sz val="10"/>
        <color theme="1"/>
        <rFont val="Times New Roman"/>
        <family val="1"/>
        <charset val="204"/>
      </rPr>
      <t>Яндо С.И., Сэрпива В.М., Няруй В.Н., Самойлова Е.Н., Вануйто Г.И., Талеева Е.М.</t>
    </r>
    <r>
      <rPr>
        <sz val="10"/>
        <color theme="1"/>
        <rFont val="Times New Roman"/>
        <family val="1"/>
        <charset val="204"/>
      </rPr>
      <t xml:space="preserve">/ Под редакцией Бармич М.Я. - СПб.: филиа изд-ва "Просвещение", 2019. - 215 с. </t>
    </r>
  </si>
  <si>
    <r>
      <rPr>
        <b/>
        <sz val="10"/>
        <color theme="1"/>
        <rFont val="Times New Roman"/>
        <family val="1"/>
        <charset val="204"/>
      </rPr>
      <t>Сусой Е.Г.</t>
    </r>
    <r>
      <rPr>
        <sz val="10"/>
        <color theme="1"/>
        <rFont val="Times New Roman"/>
        <family val="1"/>
        <charset val="204"/>
      </rPr>
      <t xml:space="preserve"> Книга для чтения 3 кл.</t>
    </r>
  </si>
  <si>
    <r>
      <rPr>
        <b/>
        <sz val="10"/>
        <color theme="1"/>
        <rFont val="Times New Roman"/>
        <family val="1"/>
        <charset val="204"/>
      </rPr>
      <t xml:space="preserve">Сусой Е. Г. </t>
    </r>
    <r>
      <rPr>
        <sz val="10"/>
        <color theme="1"/>
        <rFont val="Times New Roman"/>
        <family val="1"/>
        <charset val="204"/>
      </rPr>
      <t>Чтение. Учебник на ненецком языке для 3 класса ОУ. – СПб.: филиал изд-ва «Просвещение», 2005. – 143.: ил.</t>
    </r>
  </si>
  <si>
    <r>
      <rPr>
        <b/>
        <sz val="10"/>
        <color theme="1"/>
        <rFont val="Times New Roman"/>
        <family val="1"/>
        <charset val="204"/>
      </rPr>
      <t xml:space="preserve">Сусой Е.Г. </t>
    </r>
    <r>
      <rPr>
        <sz val="10"/>
        <color theme="1"/>
        <rFont val="Times New Roman"/>
        <family val="1"/>
        <charset val="204"/>
      </rPr>
      <t>Ненецкий язык 4 кл. Учебное пособие для ОУ</t>
    </r>
  </si>
  <si>
    <r>
      <rPr>
        <b/>
        <sz val="10"/>
        <color theme="1"/>
        <rFont val="Times New Roman"/>
        <family val="1"/>
        <charset val="204"/>
      </rPr>
      <t xml:space="preserve">Сусой Е.Г. </t>
    </r>
    <r>
      <rPr>
        <sz val="10"/>
        <color theme="1"/>
        <rFont val="Times New Roman"/>
        <family val="1"/>
        <charset val="204"/>
      </rPr>
      <t xml:space="preserve">Ненецкий язык 4 кл. Учебное пособие для ОУ – 5-е изд. – СПб.: филиал изд-ва "Просвещение", 2013 – 128с. ил. </t>
    </r>
  </si>
  <si>
    <r>
      <t xml:space="preserve">Ненецкий язык. 4 класс. Учебник   для ОО. </t>
    </r>
    <r>
      <rPr>
        <b/>
        <sz val="10"/>
        <color theme="1"/>
        <rFont val="Times New Roman"/>
        <family val="1"/>
        <charset val="204"/>
      </rPr>
      <t>Авт.:Сэрпива В.М., Яндо С.И., Няруй В.Н., Самойлова Е.Н. / Под редакцией Бармич М.Я.</t>
    </r>
    <r>
      <rPr>
        <sz val="10"/>
        <color theme="1"/>
        <rFont val="Times New Roman"/>
        <family val="1"/>
        <charset val="204"/>
      </rPr>
      <t xml:space="preserve"> - 3-е изд. - Санкт-Петербург : Фил. изд-ва "Просвещение", 2019. - 207 с</t>
    </r>
  </si>
  <si>
    <r>
      <rPr>
        <b/>
        <sz val="10"/>
        <color theme="1"/>
        <rFont val="Times New Roman"/>
        <family val="1"/>
        <charset val="204"/>
      </rPr>
      <t>Терещенко Н. М.</t>
    </r>
    <r>
      <rPr>
        <sz val="10"/>
        <color theme="1"/>
        <rFont val="Times New Roman"/>
        <family val="1"/>
        <charset val="204"/>
      </rPr>
      <t xml:space="preserve"> Чтение. Учебник на ненецком языке для 4 класса ОУ. - СПб.: филиал изд-ва «Просвещение», 2000</t>
    </r>
  </si>
  <si>
    <r>
      <rPr>
        <b/>
        <sz val="10"/>
        <color theme="1"/>
        <rFont val="Times New Roman"/>
        <family val="1"/>
        <charset val="204"/>
      </rPr>
      <t xml:space="preserve">Терещенко Н. М. </t>
    </r>
    <r>
      <rPr>
        <sz val="10"/>
        <color theme="1"/>
        <rFont val="Times New Roman"/>
        <family val="1"/>
        <charset val="204"/>
      </rPr>
      <t>Чтение. Учебник на ненецком языке для 4 класса ОУ. - СПб.: филиал изд-ва «Просвещение», 2005</t>
    </r>
  </si>
  <si>
    <r>
      <rPr>
        <b/>
        <sz val="10"/>
        <color theme="1"/>
        <rFont val="Times New Roman"/>
        <family val="1"/>
        <charset val="204"/>
      </rPr>
      <t>Бармич М.Я., Няруй В.Н.</t>
    </r>
    <r>
      <rPr>
        <sz val="10"/>
        <color theme="1"/>
        <rFont val="Times New Roman"/>
        <family val="1"/>
        <charset val="204"/>
      </rPr>
      <t xml:space="preserve"> Ненецкий язык: Учебник для 5 кл. - 3-е изд., перераб. - СПб.: филиал изд-ва "Просвещение", 2002. - 95 с.: ил.</t>
    </r>
  </si>
  <si>
    <r>
      <rPr>
        <b/>
        <sz val="10"/>
        <color theme="1"/>
        <rFont val="Times New Roman"/>
        <family val="1"/>
        <charset val="204"/>
      </rPr>
      <t>Бармич М.Я., Няруй В.Н.</t>
    </r>
    <r>
      <rPr>
        <sz val="10"/>
        <color theme="1"/>
        <rFont val="Times New Roman"/>
        <family val="1"/>
        <charset val="204"/>
      </rPr>
      <t xml:space="preserve"> Ненецкий язык: Учебник для 5 кл. - СПб.: филиал изд-ва "Просвещение"</t>
    </r>
  </si>
  <si>
    <r>
      <rPr>
        <b/>
        <sz val="10"/>
        <color theme="1"/>
        <rFont val="Times New Roman"/>
        <family val="1"/>
        <charset val="204"/>
      </rPr>
      <t>Бармич М.Я., Няруй В.Н.</t>
    </r>
    <r>
      <rPr>
        <sz val="10"/>
        <color theme="1"/>
        <rFont val="Times New Roman"/>
        <family val="1"/>
        <charset val="204"/>
      </rPr>
      <t xml:space="preserve"> Ненецкий язык: 5 класс: Учебное пособие для ОУ - 6-е изд.- СПб.: филиал изд-ва "Просвещение", 2014. - 95 с.: ил.</t>
    </r>
  </si>
  <si>
    <r>
      <rPr>
        <b/>
        <sz val="10"/>
        <color theme="1"/>
        <rFont val="Times New Roman"/>
        <family val="1"/>
        <charset val="204"/>
      </rPr>
      <t>Сусой Е. Г., Янгасова Н. М., Яунгад Х. Х</t>
    </r>
    <r>
      <rPr>
        <sz val="10"/>
        <color theme="1"/>
        <rFont val="Times New Roman"/>
        <family val="1"/>
        <charset val="204"/>
      </rPr>
      <t>. Ненецкая литература: Учебная хрестоматия для 5 класса. – СПб., филиал изд-ва "Просвещение", 2002. – 119 с.</t>
    </r>
  </si>
  <si>
    <r>
      <rPr>
        <b/>
        <sz val="10"/>
        <color theme="1"/>
        <rFont val="Times New Roman"/>
        <family val="1"/>
        <charset val="204"/>
      </rPr>
      <t xml:space="preserve">Сусой Е. Г., Янгасова Н. М., Яунгад Х. Х. </t>
    </r>
    <r>
      <rPr>
        <sz val="10"/>
        <color theme="1"/>
        <rFont val="Times New Roman"/>
        <family val="1"/>
        <charset val="204"/>
      </rPr>
      <t>Ненецкая литература: Учебная хрестоматия для 5 класса. – СПб., филиал изд-ва "Просвещение"</t>
    </r>
  </si>
  <si>
    <r>
      <rPr>
        <b/>
        <sz val="10"/>
        <color theme="1"/>
        <rFont val="Times New Roman"/>
        <family val="1"/>
        <charset val="204"/>
      </rPr>
      <t xml:space="preserve">Бармич М. Я., Няруй В. Н. </t>
    </r>
    <r>
      <rPr>
        <sz val="10"/>
        <color theme="1"/>
        <rFont val="Times New Roman"/>
        <family val="1"/>
        <charset val="204"/>
      </rPr>
      <t xml:space="preserve"> Ненецкий язык: 6 класс: Учебное пособие для ОУ. – СПб.: филиал изд-ва "Просвещение"</t>
    </r>
  </si>
  <si>
    <r>
      <rPr>
        <b/>
        <sz val="10"/>
        <color theme="1"/>
        <rFont val="Times New Roman"/>
        <family val="1"/>
        <charset val="204"/>
      </rPr>
      <t>Бармич М. Я., Няруй В. Н.</t>
    </r>
    <r>
      <rPr>
        <sz val="10"/>
        <color theme="1"/>
        <rFont val="Times New Roman"/>
        <family val="1"/>
        <charset val="204"/>
      </rPr>
      <t xml:space="preserve"> Ненецкий язык: 6 класс: Учебное пособие для ОУ. - 3-е изд., дораб. – СПб.: филиал изд-ва "Просвещение", 2008. – 71 с.: ил.</t>
    </r>
  </si>
  <si>
    <r>
      <rPr>
        <b/>
        <sz val="10"/>
        <color theme="1"/>
        <rFont val="Times New Roman"/>
        <family val="1"/>
        <charset val="204"/>
      </rPr>
      <t xml:space="preserve">Бармич М. Я., Няруй В. Н. </t>
    </r>
    <r>
      <rPr>
        <sz val="10"/>
        <color theme="1"/>
        <rFont val="Times New Roman"/>
        <family val="1"/>
        <charset val="204"/>
      </rPr>
      <t xml:space="preserve"> Ненецкий язык: 6 класс: Учебное пособие для ОУ. - 4-е изд.– СПб.: филиал изд-ва "Просвещение", 2014. – 71 с.: ил.</t>
    </r>
  </si>
  <si>
    <r>
      <rPr>
        <b/>
        <sz val="10"/>
        <color theme="1"/>
        <rFont val="Times New Roman"/>
        <family val="1"/>
        <charset val="204"/>
      </rPr>
      <t>Сусой Е. Г.</t>
    </r>
    <r>
      <rPr>
        <sz val="10"/>
        <color theme="1"/>
        <rFont val="Times New Roman"/>
        <family val="1"/>
        <charset val="204"/>
      </rPr>
      <t xml:space="preserve"> Ненецкая литература: Учебная хрестоматия для 6 кл. ОУ.  - СПб., филиал изд-ва "Просвещение"</t>
    </r>
  </si>
  <si>
    <r>
      <rPr>
        <b/>
        <sz val="10"/>
        <color theme="1"/>
        <rFont val="Times New Roman"/>
        <family val="1"/>
        <charset val="204"/>
      </rPr>
      <t>Сусой Е.Г.</t>
    </r>
    <r>
      <rPr>
        <sz val="10"/>
        <color theme="1"/>
        <rFont val="Times New Roman"/>
        <family val="1"/>
        <charset val="204"/>
      </rPr>
      <t xml:space="preserve"> Ненецкая литература: Учебная хрестоматия для 6 кл. ОУ. – 3-е изд., - СПб., филиал изд-ва "Просвещение", 2008. –95 с.: ил.</t>
    </r>
  </si>
  <si>
    <r>
      <rPr>
        <b/>
        <sz val="10"/>
        <color theme="1"/>
        <rFont val="Times New Roman"/>
        <family val="1"/>
        <charset val="204"/>
      </rPr>
      <t xml:space="preserve">Сусой Е. Г. </t>
    </r>
    <r>
      <rPr>
        <sz val="10"/>
        <color theme="1"/>
        <rFont val="Times New Roman"/>
        <family val="1"/>
        <charset val="204"/>
      </rPr>
      <t>Ненецкая литература: 6 класс: Учебная хрестоматия для ОУ. – 3-е изд., - СПб., филиал изд-ва "Просвещение", 2013. – 111 с.: ил.</t>
    </r>
  </si>
  <si>
    <r>
      <rPr>
        <b/>
        <sz val="10"/>
        <color theme="1"/>
        <rFont val="Times New Roman"/>
        <family val="1"/>
        <charset val="204"/>
      </rPr>
      <t>Бармич М. Я., Няруй В. Н.</t>
    </r>
    <r>
      <rPr>
        <sz val="10"/>
        <color theme="1"/>
        <rFont val="Times New Roman"/>
        <family val="1"/>
        <charset val="204"/>
      </rPr>
      <t xml:space="preserve"> Ненецкий язык: 7 класс: Учебное пособие для ОУ. – СПб.: филиал изд-ва "Просвещение"</t>
    </r>
  </si>
  <si>
    <r>
      <rPr>
        <b/>
        <sz val="10"/>
        <color theme="1"/>
        <rFont val="Times New Roman"/>
        <family val="1"/>
        <charset val="204"/>
      </rPr>
      <t xml:space="preserve">Бармич М. Я., Няруй В. Н. </t>
    </r>
    <r>
      <rPr>
        <sz val="10"/>
        <color theme="1"/>
        <rFont val="Times New Roman"/>
        <family val="1"/>
        <charset val="204"/>
      </rPr>
      <t>Ненецкий язык: 7 класс: Учебное пособие для ОУ. – СПб.: филиал изд-ва "Просвещение"</t>
    </r>
  </si>
  <si>
    <r>
      <rPr>
        <b/>
        <sz val="10"/>
        <color theme="1"/>
        <rFont val="Times New Roman"/>
        <family val="1"/>
        <charset val="204"/>
      </rPr>
      <t>Бармич М. Я., Няруй В. Н.</t>
    </r>
    <r>
      <rPr>
        <sz val="10"/>
        <color theme="1"/>
        <rFont val="Times New Roman"/>
        <family val="1"/>
        <charset val="204"/>
      </rPr>
      <t xml:space="preserve"> Ненецкий язык: 7 класс: Учебное пособие для ОУ. - 3-е изд., дораб. – СПб.: филиал изд-ва "Просвещение", 2009. – 79 с.</t>
    </r>
  </si>
  <si>
    <r>
      <rPr>
        <b/>
        <sz val="10"/>
        <color theme="1"/>
        <rFont val="Times New Roman"/>
        <family val="1"/>
        <charset val="204"/>
      </rPr>
      <t xml:space="preserve">Бармич М. Я., Няруй В. Н. </t>
    </r>
    <r>
      <rPr>
        <sz val="10"/>
        <color theme="1"/>
        <rFont val="Times New Roman"/>
        <family val="1"/>
        <charset val="204"/>
      </rPr>
      <t>Ненецкий язык: 7 класс: Учебное пособие для ОУ. - 4-е изд., дораб. – СПб.: филиал изд-ва "Просвещение", 2013. – 79 с.</t>
    </r>
  </si>
  <si>
    <r>
      <rPr>
        <b/>
        <sz val="10"/>
        <color theme="1"/>
        <rFont val="Times New Roman"/>
        <family val="1"/>
        <charset val="204"/>
      </rPr>
      <t xml:space="preserve">Сусой Е.Г. </t>
    </r>
    <r>
      <rPr>
        <sz val="10"/>
        <color theme="1"/>
        <rFont val="Times New Roman"/>
        <family val="1"/>
        <charset val="204"/>
      </rPr>
      <t>Ненецкая литература 7 кл.</t>
    </r>
  </si>
  <si>
    <r>
      <rPr>
        <b/>
        <sz val="10"/>
        <color theme="1"/>
        <rFont val="Times New Roman"/>
        <family val="1"/>
        <charset val="204"/>
      </rPr>
      <t>Сусой Е. Г.</t>
    </r>
    <r>
      <rPr>
        <sz val="10"/>
        <color theme="1"/>
        <rFont val="Times New Roman"/>
        <family val="1"/>
        <charset val="204"/>
      </rPr>
      <t xml:space="preserve"> Ненецкая литература 7 кл.</t>
    </r>
  </si>
  <si>
    <r>
      <rPr>
        <b/>
        <sz val="10"/>
        <color theme="1"/>
        <rFont val="Times New Roman"/>
        <family val="1"/>
        <charset val="204"/>
      </rPr>
      <t xml:space="preserve">Сусой Е. Г. </t>
    </r>
    <r>
      <rPr>
        <sz val="10"/>
        <color theme="1"/>
        <rFont val="Times New Roman"/>
        <family val="1"/>
        <charset val="204"/>
      </rPr>
      <t>Ненецкая литература: 7 класс: Учебная хрестоматия для ОУ. – 4-е изд., - СПб., филиал изд-ва "Просвещение", 2013. – 111 с.: ил.</t>
    </r>
  </si>
  <si>
    <r>
      <rPr>
        <b/>
        <sz val="10"/>
        <color theme="1"/>
        <rFont val="Times New Roman"/>
        <family val="1"/>
        <charset val="204"/>
      </rPr>
      <t xml:space="preserve">Бармич М.Я. </t>
    </r>
    <r>
      <rPr>
        <sz val="10"/>
        <color theme="1"/>
        <rFont val="Times New Roman"/>
        <family val="1"/>
        <charset val="204"/>
      </rPr>
      <t>Ненецкий язык: 8 класс: Учебное пособие для ОУ.  – СПб.: филиал изд-ва "Просвещение", 2007</t>
    </r>
  </si>
  <si>
    <r>
      <rPr>
        <b/>
        <sz val="10"/>
        <color theme="1"/>
        <rFont val="Times New Roman"/>
        <family val="1"/>
        <charset val="204"/>
      </rPr>
      <t xml:space="preserve">Бармич М.Я. </t>
    </r>
    <r>
      <rPr>
        <sz val="10"/>
        <color theme="1"/>
        <rFont val="Times New Roman"/>
        <family val="1"/>
        <charset val="204"/>
      </rPr>
      <t>Ненецкий язык: 8 класс: Учебное пособие для ОУ. - 2-е изд.  – СПб.: филиал изд-ва "Просвещение", 2014.  - 111 с.: ил.</t>
    </r>
  </si>
  <si>
    <r>
      <rPr>
        <b/>
        <sz val="10"/>
        <color theme="1"/>
        <rFont val="Times New Roman"/>
        <family val="1"/>
        <charset val="204"/>
      </rPr>
      <t>Сусой Е. Г</t>
    </r>
    <r>
      <rPr>
        <sz val="10"/>
        <color theme="1"/>
        <rFont val="Times New Roman"/>
        <family val="1"/>
        <charset val="204"/>
      </rPr>
      <t xml:space="preserve">. Ненецкая литература: Учебная хрестоматия для 8 кл. - СПб.: отд-ние изд-ва "Просвещение", 2000. - 127 с.: ил. </t>
    </r>
  </si>
  <si>
    <r>
      <rPr>
        <b/>
        <sz val="10"/>
        <color theme="1"/>
        <rFont val="Times New Roman"/>
        <family val="1"/>
        <charset val="204"/>
      </rPr>
      <t>Сусой Е. Г.</t>
    </r>
    <r>
      <rPr>
        <sz val="10"/>
        <color theme="1"/>
        <rFont val="Times New Roman"/>
        <family val="1"/>
        <charset val="204"/>
      </rPr>
      <t xml:space="preserve"> Ненецкая литература: Учебная хрестоматия для 8 кл. - СПб.: отд-ние изд-ва "Просвещение", 2007.</t>
    </r>
  </si>
  <si>
    <r>
      <rPr>
        <b/>
        <sz val="10"/>
        <color theme="1"/>
        <rFont val="Times New Roman"/>
        <family val="1"/>
        <charset val="204"/>
      </rPr>
      <t>Бармич М.Я.</t>
    </r>
    <r>
      <rPr>
        <sz val="10"/>
        <color theme="1"/>
        <rFont val="Times New Roman"/>
        <family val="1"/>
        <charset val="204"/>
      </rPr>
      <t xml:space="preserve"> Ненецкий язык. Учебное пособие для 9 класса ОУ - СПб.: филиал изд-ва «Просвещение», 2007г.</t>
    </r>
  </si>
  <si>
    <r>
      <rPr>
        <b/>
        <sz val="10"/>
        <color theme="1"/>
        <rFont val="Times New Roman"/>
        <family val="1"/>
        <charset val="204"/>
      </rPr>
      <t>Бармич М.Я.</t>
    </r>
    <r>
      <rPr>
        <sz val="10"/>
        <color theme="1"/>
        <rFont val="Times New Roman"/>
        <family val="1"/>
        <charset val="204"/>
      </rPr>
      <t xml:space="preserve"> Ненецкий язык: 9 класс: Учебное пособие для ОУ. - 2-е изд. - СПб.: филиал изд-ва «Просвещение», 2014г.  - 111 с.: ил.</t>
    </r>
  </si>
  <si>
    <r>
      <rPr>
        <b/>
        <sz val="10"/>
        <color theme="1"/>
        <rFont val="Times New Roman"/>
        <family val="1"/>
        <charset val="204"/>
      </rPr>
      <t>Сусой Е. Г.</t>
    </r>
    <r>
      <rPr>
        <sz val="10"/>
        <color theme="1"/>
        <rFont val="Times New Roman"/>
        <family val="1"/>
        <charset val="204"/>
      </rPr>
      <t xml:space="preserve"> Ненецкая литература: Учебная хрестоматия для 9 класса. – СПб., филиал изд-ва "Просвещение", 2001. – 159 с.: ил.</t>
    </r>
  </si>
  <si>
    <r>
      <rPr>
        <b/>
        <sz val="10"/>
        <color theme="1"/>
        <rFont val="Times New Roman"/>
        <family val="1"/>
        <charset val="204"/>
      </rPr>
      <t>Бармич М. Я</t>
    </r>
    <r>
      <rPr>
        <sz val="10"/>
        <color theme="1"/>
        <rFont val="Times New Roman"/>
        <family val="1"/>
        <charset val="204"/>
      </rPr>
      <t>. Практикум по лексике ненецкого языка: Учебное пособие для уч-ся 9-11 кл. Ч.1. - СПб.: филиал из-ва "Просвещение", 2002. - 112 с.</t>
    </r>
  </si>
  <si>
    <r>
      <rPr>
        <b/>
        <sz val="10"/>
        <color theme="1"/>
        <rFont val="Times New Roman"/>
        <family val="1"/>
        <charset val="204"/>
      </rPr>
      <t>Бармич М. Я.</t>
    </r>
    <r>
      <rPr>
        <sz val="10"/>
        <color theme="1"/>
        <rFont val="Times New Roman"/>
        <family val="1"/>
        <charset val="204"/>
      </rPr>
      <t xml:space="preserve"> Практикум по лексике ненецкого языка: Учебное пособие для уч-ся 9-11 кл. Ч.2. - СПб.: филиал изд-ва "Просвещение", 2003. - 120 с.</t>
    </r>
  </si>
  <si>
    <r>
      <rPr>
        <b/>
        <i/>
        <sz val="10"/>
        <color theme="1"/>
        <rFont val="Times New Roman"/>
        <family val="1"/>
        <charset val="204"/>
      </rPr>
      <t>Бармич М. Я.</t>
    </r>
    <r>
      <rPr>
        <i/>
        <sz val="10"/>
        <color theme="1"/>
        <rFont val="Times New Roman"/>
        <family val="1"/>
        <charset val="204"/>
      </rPr>
      <t xml:space="preserve"> Практикум по лексике ненецкого языка: Учебное пособие для уч-ся 9-11 кл. Ч.3. - СПб.: филиал изд-ва "Просвещение"</t>
    </r>
  </si>
  <si>
    <r>
      <rPr>
        <b/>
        <sz val="10"/>
        <color theme="1"/>
        <rFont val="Times New Roman"/>
        <family val="1"/>
        <charset val="204"/>
      </rPr>
      <t>Бармич М. Я.</t>
    </r>
    <r>
      <rPr>
        <sz val="10"/>
        <color theme="1"/>
        <rFont val="Times New Roman"/>
        <family val="1"/>
        <charset val="204"/>
      </rPr>
      <t xml:space="preserve"> Практикум по лексике ненецкого языка: Учебное пособие для уч-ся 9-11 кл. ОУ. Ч.1. - 2-е изд, дораб. - СПб.: филиал из-ва "Просвещение", 2007. - 110 с.</t>
    </r>
  </si>
  <si>
    <r>
      <rPr>
        <b/>
        <i/>
        <sz val="10"/>
        <color theme="1"/>
        <rFont val="Times New Roman"/>
        <family val="1"/>
        <charset val="204"/>
      </rPr>
      <t>Бармич М. Я</t>
    </r>
    <r>
      <rPr>
        <i/>
        <sz val="10"/>
        <color theme="1"/>
        <rFont val="Times New Roman"/>
        <family val="1"/>
        <charset val="204"/>
      </rPr>
      <t>. Практикум по лексике ненецкого языка: Учебное пособие для уч-ся 9-11 кл. ОУ. Ч.2. -  СПб.: филиал из-ва "Просвещение"</t>
    </r>
  </si>
  <si>
    <r>
      <rPr>
        <b/>
        <sz val="10"/>
        <color theme="1"/>
        <rFont val="Times New Roman"/>
        <family val="1"/>
        <charset val="204"/>
      </rPr>
      <t>Бармич М. Я.</t>
    </r>
    <r>
      <rPr>
        <sz val="10"/>
        <color theme="1"/>
        <rFont val="Times New Roman"/>
        <family val="1"/>
        <charset val="204"/>
      </rPr>
      <t xml:space="preserve"> Практикум по лексике ненецкого языка: Учебное пособие для уч-ся 9-11 кл. ОУ. Ч.3. - 2-е изд, дораб. - СПб.: филиал из-ва "Просвещение", 2007. - 120 с.</t>
    </r>
  </si>
  <si>
    <r>
      <t xml:space="preserve">Бармич М.Я. </t>
    </r>
    <r>
      <rPr>
        <sz val="10"/>
        <color theme="1"/>
        <rFont val="Times New Roman"/>
        <family val="1"/>
        <charset val="204"/>
      </rPr>
      <t xml:space="preserve">Словарь ненецко-русский, русско-ненецкий (лесной диалект): Пособие для уч-ся нач. шк. – СПб.: филиал изд-ва "Просвещение", 2002. – 288 с. </t>
    </r>
  </si>
  <si>
    <r>
      <rPr>
        <b/>
        <sz val="10"/>
        <color theme="1"/>
        <rFont val="Times New Roman"/>
        <family val="1"/>
        <charset val="204"/>
      </rPr>
      <t>Бармич М.Я.</t>
    </r>
    <r>
      <rPr>
        <sz val="10"/>
        <color theme="1"/>
        <rFont val="Times New Roman"/>
        <family val="1"/>
        <charset val="204"/>
      </rPr>
      <t xml:space="preserve"> Словарь ненецко-русский, русско-ненецкий, СПб., изд. Просвещение 2005 г.</t>
    </r>
  </si>
  <si>
    <r>
      <rPr>
        <b/>
        <sz val="10"/>
        <color theme="1"/>
        <rFont val="Times New Roman"/>
        <family val="1"/>
        <charset val="204"/>
      </rPr>
      <t xml:space="preserve">Бармич М.Я. </t>
    </r>
    <r>
      <rPr>
        <sz val="10"/>
        <color theme="1"/>
        <rFont val="Times New Roman"/>
        <family val="1"/>
        <charset val="204"/>
      </rPr>
      <t>Картинный словарь ненецкого языка: Пособие для уч-ся начальных классов - СПб.: филиал изд-ва "Просвещение", 2002. - 183 с.: ил.</t>
    </r>
  </si>
  <si>
    <r>
      <rPr>
        <b/>
        <sz val="10"/>
        <color rgb="FF000000"/>
        <rFont val="Times New Roman"/>
        <family val="1"/>
        <charset val="204"/>
      </rPr>
      <t xml:space="preserve">Бармич М.Я. </t>
    </r>
    <r>
      <rPr>
        <sz val="10"/>
        <color rgb="FF000000"/>
        <rFont val="Times New Roman"/>
        <family val="1"/>
        <charset val="204"/>
      </rPr>
      <t>Грамматика ненецкого языка в таблицах: 1-4 классы: Учебно-наглядное пособие для ОУ. - СПб.: филиал изд-ва «Просвещение», 2005.</t>
    </r>
  </si>
  <si>
    <r>
      <rPr>
        <b/>
        <sz val="10"/>
        <color rgb="FF000000"/>
        <rFont val="Times New Roman"/>
        <family val="1"/>
        <charset val="204"/>
      </rPr>
      <t>Бармич М.Я.</t>
    </r>
    <r>
      <rPr>
        <sz val="10"/>
        <color rgb="FF000000"/>
        <rFont val="Times New Roman"/>
        <family val="1"/>
        <charset val="204"/>
      </rPr>
      <t xml:space="preserve"> Грамматика ненецкого языка в таблицах: 1-4 классы: Учебно-наглядное пособие для ОУ. -2-е изд., дораб. - СПб.: филиал изд-ва «Просвещение», 2010. - 87 с.</t>
    </r>
  </si>
  <si>
    <r>
      <rPr>
        <b/>
        <sz val="10"/>
        <color theme="1"/>
        <rFont val="Times New Roman"/>
        <family val="1"/>
        <charset val="204"/>
      </rPr>
      <t>Бармич М.Я.</t>
    </r>
    <r>
      <rPr>
        <sz val="10"/>
        <color theme="1"/>
        <rFont val="Times New Roman"/>
        <family val="1"/>
        <charset val="204"/>
      </rPr>
      <t xml:space="preserve"> Грамматика ненецкого языка в таблицах: 1-4 классы: Учебное пособие для ОУ. - 3-е изд. - СПб.: филиал изд-ва "Просвещение", 2014. - 87 с. </t>
    </r>
  </si>
  <si>
    <r>
      <rPr>
        <b/>
        <sz val="10"/>
        <color theme="1"/>
        <rFont val="Times New Roman"/>
        <family val="1"/>
        <charset val="204"/>
      </rPr>
      <t>Бармич М.Я.</t>
    </r>
    <r>
      <rPr>
        <sz val="10"/>
        <color theme="1"/>
        <rFont val="Times New Roman"/>
        <family val="1"/>
        <charset val="204"/>
      </rPr>
      <t xml:space="preserve"> "Ненецкий язык в таблицах: Учебное пособие для ненецких школ, пед.колледжей, вузов. - СПб.: "Изд-во "Дрофа" Санкт-Петербург", 2002. - 64 с.</t>
    </r>
  </si>
  <si>
    <r>
      <rPr>
        <b/>
        <sz val="10"/>
        <color theme="1"/>
        <rFont val="Times New Roman"/>
        <family val="1"/>
        <charset val="204"/>
      </rPr>
      <t>Бармич М.Я.</t>
    </r>
    <r>
      <rPr>
        <sz val="10"/>
        <color theme="1"/>
        <rFont val="Times New Roman"/>
        <family val="1"/>
        <charset val="204"/>
      </rPr>
      <t xml:space="preserve"> Малыш учится: Ненецкий язык в картинках. Учеб. пособие для ненецких дет.садов и нач школ - СПб.: отд-ние изд-ва "Просвещение", 2000. - 96 с.: ил.</t>
    </r>
  </si>
  <si>
    <r>
      <rPr>
        <b/>
        <sz val="10"/>
        <color theme="1"/>
        <rFont val="Times New Roman"/>
        <family val="1"/>
        <charset val="204"/>
      </rPr>
      <t xml:space="preserve">Бармич М.Я. </t>
    </r>
    <r>
      <rPr>
        <sz val="10"/>
        <color theme="1"/>
        <rFont val="Times New Roman"/>
        <family val="1"/>
        <charset val="204"/>
      </rPr>
      <t>Малыш учится: Ненецкий язык в картинках. Учеб. пособие для ненецких дет.садов и нач школ - СПб.: отд-ние изд-ва "Просвещение", 2013</t>
    </r>
  </si>
  <si>
    <r>
      <rPr>
        <b/>
        <sz val="10"/>
        <color theme="1"/>
        <rFont val="Times New Roman"/>
        <family val="1"/>
        <charset val="204"/>
      </rPr>
      <t xml:space="preserve">Бармич М.Я. </t>
    </r>
    <r>
      <rPr>
        <sz val="10"/>
        <color theme="1"/>
        <rFont val="Times New Roman"/>
        <family val="1"/>
        <charset val="204"/>
      </rPr>
      <t xml:space="preserve">Уч. пос. для уч-ся 2-5 кл. Ненецкие сказки.   ненец. школ. Кн. 1. - СПб.: "Издательство "Дрофа" Санкт-Петербург", 2008. </t>
    </r>
  </si>
  <si>
    <r>
      <rPr>
        <b/>
        <sz val="10"/>
        <color theme="1"/>
        <rFont val="Times New Roman"/>
        <family val="1"/>
        <charset val="204"/>
      </rPr>
      <t>Бармич М.Я.</t>
    </r>
    <r>
      <rPr>
        <sz val="10"/>
        <color theme="1"/>
        <rFont val="Times New Roman"/>
        <family val="1"/>
        <charset val="204"/>
      </rPr>
      <t xml:space="preserve"> Ненецкие сказки. Учебное пособие для уч-ся 6-8 кл. ненецких школ. Кн.2. - СПб.: "Издательство "Дрофа" Санкт-Петербург", 2008. - 103 с.: ил. (поступ.2008)</t>
    </r>
  </si>
  <si>
    <r>
      <rPr>
        <b/>
        <sz val="10"/>
        <color theme="1"/>
        <rFont val="Times New Roman"/>
        <family val="1"/>
        <charset val="204"/>
      </rPr>
      <t>Бармич М. Я.</t>
    </r>
    <r>
      <rPr>
        <sz val="10"/>
        <color theme="1"/>
        <rFont val="Times New Roman"/>
        <family val="1"/>
        <charset val="204"/>
      </rPr>
      <t xml:space="preserve"> Курс ненецкого языка: 10-11 классы: Уч.пособие для ОО - СПб.: Алмаз-Граф, 2016. - 359с.</t>
    </r>
  </si>
  <si>
    <r>
      <rPr>
        <b/>
        <sz val="10"/>
        <color theme="1"/>
        <rFont val="Times New Roman"/>
        <family val="1"/>
        <charset val="204"/>
      </rPr>
      <t xml:space="preserve">Рожин А.И. </t>
    </r>
    <r>
      <rPr>
        <sz val="10"/>
        <color theme="1"/>
        <rFont val="Times New Roman"/>
        <family val="1"/>
        <charset val="204"/>
      </rPr>
      <t>Книга для учителя ненецкой начальной школы. Пособие для учителя. Л.: Прсовещение, 1979. - 192 с.</t>
    </r>
  </si>
  <si>
    <r>
      <rPr>
        <b/>
        <sz val="10"/>
        <color theme="1"/>
        <rFont val="Times New Roman"/>
        <family val="1"/>
        <charset val="204"/>
      </rPr>
      <t>Терещенко Н.М.</t>
    </r>
    <r>
      <rPr>
        <sz val="10"/>
        <color theme="1"/>
        <rFont val="Times New Roman"/>
        <family val="1"/>
        <charset val="204"/>
      </rPr>
      <t xml:space="preserve"> Ненецко-русский, русско- ненецкий словарь: 3-4 кл.: учебное пособие для ОУ - СПб.: филиал изд-ва "Просвещение"</t>
    </r>
  </si>
  <si>
    <r>
      <rPr>
        <b/>
        <sz val="10"/>
        <color theme="1"/>
        <rFont val="Times New Roman"/>
        <family val="1"/>
        <charset val="204"/>
      </rPr>
      <t>Терещенко Н.М.</t>
    </r>
    <r>
      <rPr>
        <sz val="10"/>
        <color theme="1"/>
        <rFont val="Times New Roman"/>
        <family val="1"/>
        <charset val="204"/>
      </rPr>
      <t xml:space="preserve"> Ненецко-русский, русско- ненецкий словарь: 3-4 кл.: учебное пособие для ОУ - 4-е изд., дораб. - СПб.: филиал изд-ва "Просвещение", 2010. - 335 с.</t>
    </r>
  </si>
  <si>
    <r>
      <rPr>
        <b/>
        <sz val="10"/>
        <color theme="1"/>
        <rFont val="Times New Roman"/>
        <family val="1"/>
        <charset val="204"/>
      </rPr>
      <t>Ненянг А.И., Ненянг М.А.</t>
    </r>
    <r>
      <rPr>
        <sz val="10"/>
        <color theme="1"/>
        <rFont val="Times New Roman"/>
        <family val="1"/>
        <charset val="204"/>
      </rPr>
      <t>Ручеёк: Книга для внеклассного чтения в нен. нач.шк. (1-4) - СПб.: филиал изд-ва "Просвещение", 2002. - 191 с.</t>
    </r>
  </si>
  <si>
    <r>
      <rPr>
        <b/>
        <sz val="10"/>
        <color theme="1"/>
        <rFont val="Times New Roman"/>
        <family val="1"/>
        <charset val="204"/>
      </rPr>
      <t>Ненянг  М.А.</t>
    </r>
    <r>
      <rPr>
        <sz val="10"/>
        <color theme="1"/>
        <rFont val="Times New Roman"/>
        <family val="1"/>
        <charset val="204"/>
      </rPr>
      <t xml:space="preserve"> Русско-ненецкий разговорник: Уч. пособие для уч-ся средней шк. - СПб.: "Изд-во "Дрофа" Санкт-Петербург", 2005. - 151 с.</t>
    </r>
  </si>
  <si>
    <r>
      <rPr>
        <b/>
        <sz val="10"/>
        <color theme="1"/>
        <rFont val="Times New Roman"/>
        <family val="1"/>
        <charset val="204"/>
      </rPr>
      <t>Ненянг М. А.</t>
    </r>
    <r>
      <rPr>
        <sz val="10"/>
        <color theme="1"/>
        <rFont val="Times New Roman"/>
        <family val="1"/>
        <charset val="204"/>
      </rPr>
      <t xml:space="preserve"> Школьный фразеологический словарь ненецкого языка: Учебное пособие для ОУ. - СПб.: филиал изд-ва "Просвещение", 2013. - 87 с.</t>
    </r>
  </si>
  <si>
    <r>
      <rPr>
        <b/>
        <sz val="10"/>
        <color theme="1"/>
        <rFont val="Times New Roman"/>
        <family val="1"/>
        <charset val="204"/>
      </rPr>
      <t>Ненянг А. И, Ненянг М. А.</t>
    </r>
    <r>
      <rPr>
        <sz val="10"/>
        <color theme="1"/>
        <rFont val="Times New Roman"/>
        <family val="1"/>
        <charset val="204"/>
      </rPr>
      <t xml:space="preserve"> Читаем детям: Пособие для воспит. ненец. дет.садов. - СПб.: филиал изд-ва "Просвещение", 2001. - 96 с.</t>
    </r>
  </si>
  <si>
    <r>
      <rPr>
        <b/>
        <sz val="10"/>
        <color theme="1"/>
        <rFont val="Times New Roman"/>
        <family val="1"/>
        <charset val="204"/>
      </rPr>
      <t xml:space="preserve">Самойлова Е.Н. </t>
    </r>
    <r>
      <rPr>
        <sz val="10"/>
        <color theme="1"/>
        <rFont val="Times New Roman"/>
        <family val="1"/>
        <charset val="204"/>
      </rPr>
      <t xml:space="preserve">Наглядный материал по развитию речи: Приложение к пособию для воспитателей д/с "Читаем детям"/ Сост. Е.Н. Самойлова. - СПб.: филиал изд-ва "Просвещение", 2001. - ил. </t>
    </r>
  </si>
  <si>
    <r>
      <rPr>
        <b/>
        <sz val="10"/>
        <color theme="1"/>
        <rFont val="Times New Roman"/>
        <family val="1"/>
        <charset val="204"/>
      </rPr>
      <t>Самойлова Е.Н.</t>
    </r>
    <r>
      <rPr>
        <sz val="10"/>
        <color theme="1"/>
        <rFont val="Times New Roman"/>
        <family val="1"/>
        <charset val="204"/>
      </rPr>
      <t xml:space="preserve"> Русско-ненецкий тематический ненецкий словарь: Учебное пособие для 5-9 кл. ОУ/ Под ред. М. Я. Бармич. - 2-е ищд., дораб. - СПб.: филиал изд-ва "Просвещение"</t>
    </r>
  </si>
  <si>
    <r>
      <rPr>
        <b/>
        <sz val="10"/>
        <color theme="1"/>
        <rFont val="Times New Roman"/>
        <family val="1"/>
        <charset val="204"/>
      </rPr>
      <t>Самойлова Е.Н.</t>
    </r>
    <r>
      <rPr>
        <sz val="10"/>
        <color theme="1"/>
        <rFont val="Times New Roman"/>
        <family val="1"/>
        <charset val="204"/>
      </rPr>
      <t xml:space="preserve"> Русско-ненецкий тематический ненецкий словарь: Учебное пособие для 5-9 кл. ОУ/ Под ред. М. Я. Бармич. - 2-е ищд., дораб. - СПб.: филиал изд-ва "Просвещение", 2008. - 197 с.</t>
    </r>
  </si>
  <si>
    <r>
      <rPr>
        <b/>
        <sz val="10"/>
        <color theme="1"/>
        <rFont val="Times New Roman"/>
        <family val="1"/>
        <charset val="204"/>
      </rPr>
      <t>Самойлова Е.Н.</t>
    </r>
    <r>
      <rPr>
        <sz val="10"/>
        <color theme="1"/>
        <rFont val="Times New Roman"/>
        <family val="1"/>
        <charset val="204"/>
      </rPr>
      <t xml:space="preserve"> Читаем сами: Учебное пособие по чтению и развитию речи на ненецком и русском языках для 1-4 кл. ОУ/перев. на ненецкий М. Я. Бармич; худож. Б.Н. Осенчаков, Ю. Б. Осенчаков. - СПб.: филиал изд-ва "Просвещение", 2008. - 127 с.: ил.</t>
    </r>
  </si>
  <si>
    <r>
      <rPr>
        <b/>
        <sz val="10"/>
        <color theme="1"/>
        <rFont val="Times New Roman"/>
        <family val="1"/>
        <charset val="204"/>
      </rPr>
      <t xml:space="preserve">Самойлова Е.Н. </t>
    </r>
    <r>
      <rPr>
        <sz val="10"/>
        <color theme="1"/>
        <rFont val="Times New Roman"/>
        <family val="1"/>
        <charset val="204"/>
      </rPr>
      <t xml:space="preserve"> Родное слово. 5-6 классы : учебное пособие по литературе на ненецком и русском языках для ОУ/авт.-сост. Е. Н. Самойлова ; пер. с рус. яз. на ненец. М. Я. Бармич. - Санкт-Петербург : Фил. изд-ва "Просвещение", 2010. - 239 с.: ил.</t>
    </r>
  </si>
  <si>
    <r>
      <rPr>
        <b/>
        <sz val="10"/>
        <color theme="1"/>
        <rFont val="Times New Roman"/>
        <family val="1"/>
        <charset val="204"/>
      </rPr>
      <t>Окотэтто Е.Н.</t>
    </r>
    <r>
      <rPr>
        <sz val="10"/>
        <color theme="1"/>
        <rFont val="Times New Roman"/>
        <family val="1"/>
        <charset val="204"/>
      </rPr>
      <t xml:space="preserve"> Ненецкие подвижные игры в детском саду: Пособие для воспит.дет. Садов. - СПб.: филиал изд-ва "Просвещение", 2002. - 75 с.: ил.</t>
    </r>
  </si>
  <si>
    <r>
      <rPr>
        <b/>
        <sz val="10"/>
        <color theme="1"/>
        <rFont val="Times New Roman"/>
        <family val="1"/>
        <charset val="204"/>
      </rPr>
      <t>Няруй В. Н.</t>
    </r>
    <r>
      <rPr>
        <sz val="10"/>
        <color theme="1"/>
        <rFont val="Times New Roman"/>
        <family val="1"/>
        <charset val="204"/>
      </rPr>
      <t xml:space="preserve"> Ненецко-русский этнопедагогический словарь: Учебно-методиеческое пособие для воспитателей школ-интернатов семейного типа/Под ред. Е.Г. Сусой. - М., Издательский центр "Вентана-Граф", 2012. - 48 с. - (Ненцы: уроки предков).</t>
    </r>
  </si>
  <si>
    <r>
      <rPr>
        <b/>
        <sz val="10"/>
        <color theme="1"/>
        <rFont val="Times New Roman"/>
        <family val="1"/>
        <charset val="204"/>
      </rPr>
      <t>Вануйто Г.И.</t>
    </r>
    <r>
      <rPr>
        <sz val="10"/>
        <color theme="1"/>
        <rFont val="Times New Roman"/>
        <family val="1"/>
        <charset val="204"/>
      </rPr>
      <t xml:space="preserve"> Русско-ненецкий разговорник. Пособие-самоуичтель по ненецкому языку. - М.: Вентана-Граф, 2012. - 80 с.</t>
    </r>
  </si>
  <si>
    <r>
      <rPr>
        <b/>
        <sz val="10"/>
        <color theme="1"/>
        <rFont val="Times New Roman"/>
        <family val="1"/>
        <charset val="204"/>
      </rPr>
      <t xml:space="preserve">Заводская Л. М. </t>
    </r>
    <r>
      <rPr>
        <sz val="10"/>
        <color theme="1"/>
        <rFont val="Times New Roman"/>
        <family val="1"/>
        <charset val="204"/>
      </rPr>
      <t>Паднава: 1 класс: Прописи для уч-ся 1 класса ОУ Крайнего Севера. - М.: Вентана-Граф, 2011. - 64 с.</t>
    </r>
  </si>
  <si>
    <r>
      <rPr>
        <b/>
        <sz val="10"/>
        <color theme="1"/>
        <rFont val="Times New Roman"/>
        <family val="1"/>
        <charset val="204"/>
      </rPr>
      <t xml:space="preserve">Барболина А. А. </t>
    </r>
    <r>
      <rPr>
        <sz val="10"/>
        <color theme="1"/>
        <rFont val="Times New Roman"/>
        <family val="1"/>
        <charset val="204"/>
      </rPr>
      <t xml:space="preserve"> Паспорт безопасности юного тундровичка: 1-4 кл.:  Учебное пособие на русском и ненецком языках для ОО. - СПб.: Алмаз-Граф, 2017. - 47 с. Пер. Е.В. Ямкиной -2017г.</t>
    </r>
  </si>
  <si>
    <r>
      <rPr>
        <b/>
        <sz val="10"/>
        <color theme="1"/>
        <rFont val="Times New Roman"/>
        <family val="1"/>
        <charset val="204"/>
      </rPr>
      <t>Р. П. Яптунэ</t>
    </r>
    <r>
      <rPr>
        <sz val="10"/>
        <color theme="1"/>
        <rFont val="Times New Roman"/>
        <family val="1"/>
        <charset val="204"/>
      </rPr>
      <t xml:space="preserve"> "Вековые тропы - Традиции, быт и культура ненцев", 2017 г.</t>
    </r>
  </si>
  <si>
    <r>
      <rPr>
        <b/>
        <sz val="10"/>
        <color theme="1"/>
        <rFont val="Times New Roman"/>
        <family val="1"/>
        <charset val="204"/>
      </rPr>
      <t>Ненянг М.А.</t>
    </r>
    <r>
      <rPr>
        <sz val="10"/>
        <color theme="1"/>
        <rFont val="Times New Roman"/>
        <family val="1"/>
        <charset val="204"/>
      </rPr>
      <t>На уроках ненецкого языка: Методическое пособие для учителей 1-4 кл. ОУ - СПб.: филиал изд-ва "Просвещение", 2007. - 72 с.: ил.</t>
    </r>
  </si>
  <si>
    <r>
      <rPr>
        <b/>
        <sz val="10"/>
        <color theme="1"/>
        <rFont val="Times New Roman"/>
        <family val="1"/>
        <charset val="204"/>
      </rPr>
      <t>Бармич М. Я.</t>
    </r>
    <r>
      <rPr>
        <sz val="10"/>
        <color theme="1"/>
        <rFont val="Times New Roman"/>
        <family val="1"/>
        <charset val="204"/>
      </rPr>
      <t xml:space="preserve"> Русско-ненецкий словарь". - СПб.: Алмаз-Граф, 2015. - 836 с.</t>
    </r>
  </si>
  <si>
    <r>
      <rPr>
        <b/>
        <sz val="10"/>
        <color theme="1"/>
        <rFont val="Times New Roman"/>
        <family val="1"/>
        <charset val="204"/>
      </rPr>
      <t>Болдырев Б. В.</t>
    </r>
    <r>
      <rPr>
        <sz val="10"/>
        <color theme="1"/>
        <rFont val="Times New Roman"/>
        <family val="1"/>
        <charset val="204"/>
      </rPr>
      <t xml:space="preserve"> Русско-эвенкийский словарь: Ок. 4500 слов/ Под ред. А.А. Кудри. - м.6 Рус.яз., 1988. - 304 с.</t>
    </r>
  </si>
  <si>
    <r>
      <rPr>
        <b/>
        <sz val="10"/>
        <color theme="1"/>
        <rFont val="Times New Roman"/>
        <family val="1"/>
        <charset val="204"/>
      </rPr>
      <t>Кудря А. А., Бойцова А.Ф.</t>
    </r>
    <r>
      <rPr>
        <sz val="10"/>
        <color theme="1"/>
        <rFont val="Times New Roman"/>
        <family val="1"/>
        <charset val="204"/>
      </rPr>
      <t xml:space="preserve"> Эвенкийский букварь для 1 класса. - 2-е изд., дораб. - СПб.: филиал изд-ва "Просвещение", 2001. - 160 с.: ил.</t>
    </r>
  </si>
  <si>
    <r>
      <rPr>
        <b/>
        <sz val="10"/>
        <color theme="1"/>
        <rFont val="Times New Roman"/>
        <family val="1"/>
        <charset val="204"/>
      </rPr>
      <t>Миронова Е.Д.</t>
    </r>
    <r>
      <rPr>
        <sz val="10"/>
        <color theme="1"/>
        <rFont val="Times New Roman"/>
        <family val="1"/>
        <charset val="204"/>
      </rPr>
      <t xml:space="preserve"> Рабочая тетрадь к Букварю для 1 класса эвенкийских школ. - СПб.: "Издательство "Дрофа" Санкт-Петербург", 2006. - 63 с.</t>
    </r>
  </si>
  <si>
    <r>
      <t>Начинаем изучать эвенкийский язык: Учебное пособие для уч-ся начальной школы, не владеющих эвенкийским языком/</t>
    </r>
    <r>
      <rPr>
        <b/>
        <sz val="10"/>
        <color theme="1"/>
        <rFont val="Times New Roman"/>
        <family val="1"/>
        <charset val="204"/>
      </rPr>
      <t>Ф.М. Леханова, Т.Ф. Александрова, К.И. Макарова, А.И. Максимова, В.П. Марфусалова</t>
    </r>
    <r>
      <rPr>
        <sz val="10"/>
        <color theme="1"/>
        <rFont val="Times New Roman"/>
        <family val="1"/>
        <charset val="204"/>
      </rPr>
      <t>. - СПб.: филиал изд-ва "Просвещение", 2002. - 119 с.: ил.</t>
    </r>
  </si>
  <si>
    <r>
      <rPr>
        <b/>
        <sz val="10"/>
        <color theme="1"/>
        <rFont val="Times New Roman"/>
        <family val="1"/>
        <charset val="204"/>
      </rPr>
      <t>Булатова Н.Я.</t>
    </r>
    <r>
      <rPr>
        <sz val="10"/>
        <color theme="1"/>
        <rFont val="Times New Roman"/>
        <family val="1"/>
        <charset val="204"/>
      </rPr>
      <t xml:space="preserve"> Эвенкийский язык: Учебник для 2 кл. общеобразов.шк. - 4-е изд., дораб. - СПб.: филиал изд-ва "Просвещение", 2003. - 136 с.: ил.</t>
    </r>
  </si>
  <si>
    <r>
      <rPr>
        <b/>
        <sz val="10"/>
        <color theme="1"/>
        <rFont val="Times New Roman"/>
        <family val="1"/>
        <charset val="204"/>
      </rPr>
      <t>Лебедева Е.П., Ковалёва З.И.</t>
    </r>
    <r>
      <rPr>
        <sz val="10"/>
        <color theme="1"/>
        <rFont val="Times New Roman"/>
        <family val="1"/>
        <charset val="204"/>
      </rPr>
      <t xml:space="preserve"> Чтение: Учебник на эвенкийском языке для 2 класса эвенкийских школ. - 4-е изд., дораб. - СПб.: филиал изд-ва "Просвещение", 2001. - 127 с.: ил.</t>
    </r>
  </si>
  <si>
    <r>
      <rPr>
        <b/>
        <sz val="10"/>
        <color theme="1"/>
        <rFont val="Times New Roman"/>
        <family val="1"/>
        <charset val="204"/>
      </rPr>
      <t>Лебедева Е.П., Ковалёва З.И.</t>
    </r>
    <r>
      <rPr>
        <sz val="10"/>
        <color theme="1"/>
        <rFont val="Times New Roman"/>
        <family val="1"/>
        <charset val="204"/>
      </rPr>
      <t xml:space="preserve"> Чтение: Учебник на эвенкийском языке для 2 класса ОУ. - 5-е изд., дораб. - СПб.: филиал изд-ва "Просвещение", 2005. - 127 с.: ил.</t>
    </r>
  </si>
  <si>
    <r>
      <rPr>
        <b/>
        <sz val="10"/>
        <color theme="1"/>
        <rFont val="Times New Roman"/>
        <family val="1"/>
        <charset val="204"/>
      </rPr>
      <t>Ковалёва З.И., Кудря А.А.</t>
    </r>
    <r>
      <rPr>
        <sz val="10"/>
        <color theme="1"/>
        <rFont val="Times New Roman"/>
        <family val="1"/>
        <charset val="204"/>
      </rPr>
      <t xml:space="preserve"> Литературное чтение: Учебное пособие на эвенкийском языке для 3 класса ОУ. - 3-е изд., перераб - СПб.: филиал изд-ва "Просвещение", 2006. - 165 с.: ил.</t>
    </r>
  </si>
  <si>
    <r>
      <rPr>
        <b/>
        <sz val="10"/>
        <color theme="1"/>
        <rFont val="Times New Roman"/>
        <family val="1"/>
        <charset val="204"/>
      </rPr>
      <t>Кочнева З.И.</t>
    </r>
    <r>
      <rPr>
        <sz val="10"/>
        <color theme="1"/>
        <rFont val="Times New Roman"/>
        <family val="1"/>
        <charset val="204"/>
      </rPr>
      <t xml:space="preserve"> "Хочу знать родной язык: Учебное пособие по эвенкийскому языку для уч-ся 2 класса, не владеющих родным (эвенкийским) языком. - СПб.: филиал изд-ва "Просвещение", 2004.-62 с.: ил.</t>
    </r>
  </si>
  <si>
    <r>
      <rPr>
        <b/>
        <sz val="10"/>
        <color theme="1"/>
        <rFont val="Times New Roman"/>
        <family val="1"/>
        <charset val="204"/>
      </rPr>
      <t>Кочнева З.И.</t>
    </r>
    <r>
      <rPr>
        <sz val="10"/>
        <color theme="1"/>
        <rFont val="Times New Roman"/>
        <family val="1"/>
        <charset val="204"/>
      </rPr>
      <t xml:space="preserve"> "Хочу знать родной язык: Учебное пособие по эвенкийскому языку для уч-ся 3 класса, не владеющих родным (эвенкийским) языком. - СПб.: филиал изд-ва "Просвещение", 2004.-54 с.: ил.</t>
    </r>
  </si>
  <si>
    <r>
      <rPr>
        <b/>
        <sz val="10"/>
        <color theme="1"/>
        <rFont val="Times New Roman"/>
        <family val="1"/>
        <charset val="204"/>
      </rPr>
      <t xml:space="preserve">Кочнева З.И. </t>
    </r>
    <r>
      <rPr>
        <sz val="10"/>
        <color theme="1"/>
        <rFont val="Times New Roman"/>
        <family val="1"/>
        <charset val="204"/>
      </rPr>
      <t>"Хочу знать родной язык: Учебное пособие по эвенкийскому языку для уч-ся 4 класса, не владеющих родным (эвенкийским) языком. - СПб.: филиал изд-ва "Просвещение", 2004.-46 с.: ил.</t>
    </r>
  </si>
  <si>
    <r>
      <rPr>
        <b/>
        <sz val="10"/>
        <color theme="1"/>
        <rFont val="Times New Roman"/>
        <family val="1"/>
        <charset val="204"/>
      </rPr>
      <t>Кочнева З.И., Ковалева З.И.</t>
    </r>
    <r>
      <rPr>
        <sz val="10"/>
        <color theme="1"/>
        <rFont val="Times New Roman"/>
        <family val="1"/>
        <charset val="204"/>
      </rPr>
      <t xml:space="preserve"> Эвенкийско-русский тематический словарь: Пособие для уч-ся  1-4 кл. ОУ - СПб.: филиал изд-ва "Просвещение", 2007 - 64 с.</t>
    </r>
  </si>
  <si>
    <r>
      <rPr>
        <b/>
        <sz val="10"/>
        <color theme="1"/>
        <rFont val="Times New Roman"/>
        <family val="1"/>
        <charset val="204"/>
      </rPr>
      <t>Осипова Л.Г. и др.</t>
    </r>
    <r>
      <rPr>
        <sz val="10"/>
        <color theme="1"/>
        <rFont val="Times New Roman"/>
        <family val="1"/>
        <charset val="204"/>
      </rPr>
      <t xml:space="preserve"> Книга для чтения в 6-7 классах эвенкийских школ/Л.Г. Осипова, З.Г. Инешина, А.Т. Лапуко; Под ред. З.Н. Пикуновой. - 3-е изд. - СПб.: отд-ние изд-ва "Просвещение", 1992. - 160 с. </t>
    </r>
  </si>
  <si>
    <r>
      <rPr>
        <b/>
        <sz val="10"/>
        <color theme="1"/>
        <rFont val="Times New Roman"/>
        <family val="1"/>
        <charset val="204"/>
      </rPr>
      <t xml:space="preserve">Булатова Н.Я. </t>
    </r>
    <r>
      <rPr>
        <sz val="10"/>
        <color theme="1"/>
        <rFont val="Times New Roman"/>
        <family val="1"/>
        <charset val="204"/>
      </rPr>
      <t>Эвенкийский язык в таблицах: Учебное пособие для эвенк.школ, пед.колледжей, вузов. - СПб.: "Издательство "Дрофа" Санкт-Петербург", 2002. - 64 с.</t>
    </r>
  </si>
  <si>
    <r>
      <rPr>
        <b/>
        <sz val="10"/>
        <color theme="1"/>
        <rFont val="Times New Roman"/>
        <family val="1"/>
        <charset val="204"/>
      </rPr>
      <t>Булатова Н.Я.</t>
    </r>
    <r>
      <rPr>
        <sz val="10"/>
        <color theme="1"/>
        <rFont val="Times New Roman"/>
        <family val="1"/>
        <charset val="204"/>
      </rPr>
      <t xml:space="preserve"> Эвенкийские сказки: Книга для доп. чтения для уч-ся 5-7 кл./Автор-составитель Н.Я. Булатова. - СПб.: "Изд-во "Дрофа" Санкт-Петербург", 2004. - 79 с.: ил</t>
    </r>
  </si>
  <si>
    <r>
      <rPr>
        <b/>
        <sz val="10"/>
        <color theme="1"/>
        <rFont val="Times New Roman"/>
        <family val="1"/>
        <charset val="204"/>
      </rPr>
      <t xml:space="preserve">Булатова Н.Я. </t>
    </r>
    <r>
      <rPr>
        <sz val="10"/>
        <color theme="1"/>
        <rFont val="Times New Roman"/>
        <family val="1"/>
        <charset val="204"/>
      </rPr>
      <t>Эвенкийские сказания. Книга для дополнительного чтения уч-ся 8-9 классов. - СПб.: "Издательство "Дрофа" Санкт-Петербург", 2008. - 111 с.: ил.</t>
    </r>
  </si>
  <si>
    <r>
      <rPr>
        <b/>
        <sz val="10"/>
        <color theme="1"/>
        <rFont val="Times New Roman"/>
        <family val="1"/>
        <charset val="204"/>
      </rPr>
      <t>Сверчкова Ю.Д.</t>
    </r>
    <r>
      <rPr>
        <sz val="10"/>
        <color theme="1"/>
        <rFont val="Times New Roman"/>
        <family val="1"/>
        <charset val="204"/>
      </rPr>
      <t xml:space="preserve"> Русско-эвенкийский словарь: Пособие для учащихся 5-9 классов. - СПб.: филиал из-ва "Просвещение", 2003.-127 с.</t>
    </r>
  </si>
  <si>
    <r>
      <rPr>
        <b/>
        <sz val="10"/>
        <color theme="1"/>
        <rFont val="Times New Roman"/>
        <family val="1"/>
        <charset val="204"/>
      </rPr>
      <t>Серчкова Ю.Д.</t>
    </r>
    <r>
      <rPr>
        <sz val="10"/>
        <color theme="1"/>
        <rFont val="Times New Roman"/>
        <family val="1"/>
        <charset val="204"/>
      </rPr>
      <t xml:space="preserve"> Грамматика эвенкийского языка в таблицах: Пособие для уч-ся начальных классов ОУ. - СПб.: филиал изд-ва "Просвещение", 2004. - 50 с.</t>
    </r>
  </si>
  <si>
    <r>
      <rPr>
        <b/>
        <sz val="10"/>
        <color theme="1"/>
        <rFont val="Times New Roman"/>
        <family val="1"/>
        <charset val="204"/>
      </rPr>
      <t>Колесникова В.Д.</t>
    </r>
    <r>
      <rPr>
        <sz val="10"/>
        <color theme="1"/>
        <rFont val="Times New Roman"/>
        <family val="1"/>
        <charset val="204"/>
      </rPr>
      <t xml:space="preserve"> Словарь эвенкийско-русский и русско-эвенкийский: Пособие для уч-ся 1-4 кл. ОУ - 3-е изд., дораб. - СПб.: филиал изд-ва "Просвещение", 2005. 251 с.</t>
    </r>
  </si>
  <si>
    <r>
      <rPr>
        <b/>
        <sz val="10"/>
        <color theme="1"/>
        <rFont val="Times New Roman"/>
        <family val="1"/>
        <charset val="204"/>
      </rPr>
      <t>Василевич Г.М.</t>
    </r>
    <r>
      <rPr>
        <sz val="10"/>
        <color theme="1"/>
        <rFont val="Times New Roman"/>
        <family val="1"/>
        <charset val="204"/>
      </rPr>
      <t xml:space="preserve"> Русско-эвенкийский словарь: Пособие для уч-ся 5-9 кл. ОУ. В 2 ч. Ч 1. - 2-е изд., перераб. - СПб.: филиал изд-ва "Просвещение", 2005. - 238 с.</t>
    </r>
  </si>
  <si>
    <r>
      <rPr>
        <b/>
        <sz val="10"/>
        <color theme="1"/>
        <rFont val="Times New Roman"/>
        <family val="1"/>
        <charset val="204"/>
      </rPr>
      <t>Василевич Г.М.</t>
    </r>
    <r>
      <rPr>
        <sz val="10"/>
        <color theme="1"/>
        <rFont val="Times New Roman"/>
        <family val="1"/>
        <charset val="204"/>
      </rPr>
      <t xml:space="preserve"> Русско-эвенкийский словарь: Пособие для уч-ся 5-9 кл. ОУ. В 2 ч. Ч 2. - 2-е изд., перераб. - СПб.: филиал изд-ва "Просвещение", 2005. - 240 с.</t>
    </r>
  </si>
  <si>
    <r>
      <rPr>
        <b/>
        <sz val="10"/>
        <color theme="1"/>
        <rFont val="Times New Roman"/>
        <family val="1"/>
        <charset val="204"/>
      </rPr>
      <t>Берелтуева Д.М.</t>
    </r>
    <r>
      <rPr>
        <sz val="10"/>
        <color theme="1"/>
        <rFont val="Times New Roman"/>
        <family val="1"/>
        <charset val="204"/>
      </rPr>
      <t xml:space="preserve"> Обучение родной речи: Уч. пособие для уч-ся 5-9 кл.общеобр-х шк.-СПб.: "Изд-во "Дрофа" Санкт-Петербург", 2005.-92 с.</t>
    </r>
  </si>
  <si>
    <r>
      <rPr>
        <b/>
        <sz val="10"/>
        <color theme="1"/>
        <rFont val="Times New Roman"/>
        <family val="1"/>
        <charset val="204"/>
      </rPr>
      <t xml:space="preserve">Берелтуева Д. М. </t>
    </r>
    <r>
      <rPr>
        <sz val="10"/>
        <color theme="1"/>
        <rFont val="Times New Roman"/>
        <family val="1"/>
        <charset val="204"/>
      </rPr>
      <t>Книга для учителя эвенкийской начальной школы. - СПб.: "Изд-во "Дрофа" Санкт-Петербург", 2006. - 95 с.</t>
    </r>
  </si>
  <si>
    <r>
      <rPr>
        <b/>
        <sz val="10"/>
        <color theme="1"/>
        <rFont val="Times New Roman"/>
        <family val="1"/>
        <charset val="204"/>
      </rPr>
      <t>Пикунова З.Н.</t>
    </r>
    <r>
      <rPr>
        <sz val="10"/>
        <color theme="1"/>
        <rFont val="Times New Roman"/>
        <family val="1"/>
        <charset val="204"/>
      </rPr>
      <t xml:space="preserve"> Картинный словарь эвенкийского языка: Пособие для уч-ся нач.кл.-СПб.: отд-ние изд-ва "Просвещение", 2000.-191 с.: ил.</t>
    </r>
  </si>
  <si>
    <r>
      <rPr>
        <b/>
        <sz val="10"/>
        <color theme="1"/>
        <rFont val="Times New Roman"/>
        <family val="1"/>
        <charset val="204"/>
      </rPr>
      <t>Щапова Д.А., Амелькин А.Г.</t>
    </r>
    <r>
      <rPr>
        <sz val="10"/>
        <color theme="1"/>
        <rFont val="Times New Roman"/>
        <family val="1"/>
        <charset val="204"/>
      </rPr>
      <t xml:space="preserve"> Материальная культура эвенков в иллюстрациях. Пособие для учителя. - СПб.: "Издательство "Дрофа" Санкт-Петербург", 2008. - 95 с.: ил.</t>
    </r>
  </si>
  <si>
    <r>
      <rPr>
        <b/>
        <sz val="10"/>
        <color theme="1"/>
        <rFont val="Times New Roman"/>
        <family val="1"/>
        <charset val="204"/>
      </rPr>
      <t>Сорокина И.П., Болина Д. С.</t>
    </r>
    <r>
      <rPr>
        <sz val="10"/>
        <color theme="1"/>
        <rFont val="Times New Roman"/>
        <family val="1"/>
        <charset val="204"/>
      </rPr>
      <t xml:space="preserve"> Словарь энецко-русский и русско-энецкий: Пособие для уч-ся нач. шл. - СПб.: филиал изд-ва "Просвещение", 2001. - 311 с. 
</t>
    </r>
  </si>
  <si>
    <r>
      <rPr>
        <b/>
        <sz val="10"/>
        <color theme="1"/>
        <rFont val="Times New Roman"/>
        <family val="1"/>
        <charset val="204"/>
      </rPr>
      <t>Болина Д. С.</t>
    </r>
    <r>
      <rPr>
        <sz val="10"/>
        <color theme="1"/>
        <rFont val="Times New Roman"/>
        <family val="1"/>
        <charset val="204"/>
      </rPr>
      <t xml:space="preserve"> Русско-энецкий разговорник. - СПб.: филиал изд-ва "Просвещение", 2003. - 111 с.: ил</t>
    </r>
  </si>
  <si>
    <r>
      <rPr>
        <b/>
        <sz val="10"/>
        <color theme="1"/>
        <rFont val="Times New Roman"/>
        <family val="1"/>
        <charset val="204"/>
      </rPr>
      <t>Болина З.Н.</t>
    </r>
    <r>
      <rPr>
        <sz val="10"/>
        <color theme="1"/>
        <rFont val="Times New Roman"/>
        <family val="1"/>
        <charset val="204"/>
      </rPr>
      <t xml:space="preserve"> Энецкий картинный словарь (лесной диалект)/ Министерство культуры Крансоярского края. - Дудинка: Таймырский Дом народного творчества, 2012. 214 с., ил.
</t>
    </r>
  </si>
  <si>
    <r>
      <rPr>
        <b/>
        <sz val="10"/>
        <color theme="1"/>
        <rFont val="Times New Roman"/>
        <family val="1"/>
        <charset val="204"/>
      </rPr>
      <t>Болина З.Н.</t>
    </r>
    <r>
      <rPr>
        <sz val="10"/>
        <color theme="1"/>
        <rFont val="Times New Roman"/>
        <family val="1"/>
        <charset val="204"/>
      </rPr>
      <t xml:space="preserve"> Эззууй - След нарты. Дудинка, 2014. - 155 с.: ил.</t>
    </r>
  </si>
  <si>
    <r>
      <rPr>
        <b/>
        <sz val="10"/>
        <color theme="1"/>
        <rFont val="Times New Roman"/>
        <family val="1"/>
        <charset val="204"/>
      </rPr>
      <t>Болина Д. С.</t>
    </r>
    <r>
      <rPr>
        <sz val="10"/>
        <color theme="1"/>
        <rFont val="Times New Roman"/>
        <family val="1"/>
        <charset val="204"/>
      </rPr>
      <t xml:space="preserve"> "Живая тундра: Книга для чтения в ДОУ" - СПб.: Алмаз-Граф, 2016. - 144 с.</t>
    </r>
  </si>
  <si>
    <r>
      <rPr>
        <b/>
        <sz val="10"/>
        <color theme="1"/>
        <rFont val="Times New Roman"/>
        <family val="1"/>
        <charset val="204"/>
      </rPr>
      <t>Болина Д.С.Рослякова С. А.</t>
    </r>
    <r>
      <rPr>
        <sz val="10"/>
        <color theme="1"/>
        <rFont val="Times New Roman"/>
        <family val="1"/>
        <charset val="204"/>
      </rPr>
      <t xml:space="preserve"> Лучик солнца. Книга для чтения в ДОУ. - СПб.: Алмаз-Граф, 2016. - 232 с. - ил.</t>
    </r>
  </si>
  <si>
    <r>
      <rPr>
        <b/>
        <sz val="10"/>
        <color theme="1"/>
        <rFont val="Times New Roman"/>
        <family val="1"/>
        <charset val="204"/>
      </rPr>
      <t xml:space="preserve">Чарушин Е. </t>
    </r>
    <r>
      <rPr>
        <sz val="10"/>
        <color theme="1"/>
        <rFont val="Times New Roman"/>
        <family val="1"/>
        <charset val="204"/>
      </rPr>
      <t>Рассказы о животных: книга для чтения в начальной школе//</t>
    </r>
    <r>
      <rPr>
        <b/>
        <sz val="10"/>
        <color theme="1"/>
        <rFont val="Times New Roman"/>
        <family val="1"/>
        <charset val="204"/>
      </rPr>
      <t>пер.на энецкий язык Г.С.Болиной</t>
    </r>
    <r>
      <rPr>
        <sz val="10"/>
        <color theme="1"/>
        <rFont val="Times New Roman"/>
        <family val="1"/>
        <charset val="204"/>
      </rPr>
      <t>. - СПб.: Алмаз-Граф, 2016. - 175 с.</t>
    </r>
  </si>
  <si>
    <r>
      <t xml:space="preserve">Русские народные сказки: Книга для чтения на энецком языке // </t>
    </r>
    <r>
      <rPr>
        <b/>
        <sz val="10"/>
        <color theme="1"/>
        <rFont val="Times New Roman"/>
        <family val="1"/>
        <charset val="204"/>
      </rPr>
      <t>Перевод на энецкий язык Г. С. Болиной.</t>
    </r>
    <r>
      <rPr>
        <sz val="10"/>
        <color theme="1"/>
        <rFont val="Times New Roman"/>
        <family val="1"/>
        <charset val="204"/>
      </rPr>
      <t xml:space="preserve"> - СПб.: Алмаз-Граф, 2016. - 192 с.</t>
    </r>
  </si>
  <si>
    <r>
      <rPr>
        <b/>
        <i/>
        <sz val="10"/>
        <color theme="1"/>
        <rFont val="Times New Roman"/>
        <family val="1"/>
        <charset val="204"/>
      </rPr>
      <t xml:space="preserve">Болина Д. С. </t>
    </r>
    <r>
      <rPr>
        <i/>
        <sz val="10"/>
        <color theme="1"/>
        <rFont val="Times New Roman"/>
        <family val="1"/>
        <charset val="204"/>
      </rPr>
      <t xml:space="preserve"> Букварь:  1 класс: Учебное пособие на энецком языке для ОО. - СПб.: Алмаз-Граф, 2017. - 135 с. </t>
    </r>
  </si>
  <si>
    <r>
      <rPr>
        <b/>
        <sz val="10"/>
        <color theme="1"/>
        <rFont val="Times New Roman"/>
        <family val="1"/>
        <charset val="204"/>
      </rPr>
      <t xml:space="preserve">Барболина А. А.  </t>
    </r>
    <r>
      <rPr>
        <sz val="10"/>
        <color theme="1"/>
        <rFont val="Times New Roman"/>
        <family val="1"/>
        <charset val="204"/>
      </rPr>
      <t xml:space="preserve">"Паспорт безопасности юного тундровичка: 1-4 кл.: Учебное издание на русском и энецком языках для ОО. </t>
    </r>
    <r>
      <rPr>
        <b/>
        <sz val="10"/>
        <color theme="1"/>
        <rFont val="Times New Roman"/>
        <family val="1"/>
        <charset val="204"/>
      </rPr>
      <t>Пер. Д. С. Болиной</t>
    </r>
    <r>
      <rPr>
        <sz val="10"/>
        <color theme="1"/>
        <rFont val="Times New Roman"/>
        <family val="1"/>
        <charset val="204"/>
      </rPr>
      <t xml:space="preserve"> - СПб.: Алмаз-Граф, 2017. - 47 с.</t>
    </r>
  </si>
  <si>
    <r>
      <rPr>
        <b/>
        <sz val="10"/>
        <color theme="1"/>
        <rFont val="Times New Roman"/>
        <family val="1"/>
        <charset val="204"/>
      </rPr>
      <t xml:space="preserve">Сорокина И. П., Болина Д. С.  </t>
    </r>
    <r>
      <rPr>
        <sz val="10"/>
        <color theme="1"/>
        <rFont val="Times New Roman"/>
        <family val="1"/>
        <charset val="204"/>
      </rPr>
      <t>Словарь энецко-русский и русско-энецкий. 5-9 классы. Учебное пособие для ОО.</t>
    </r>
  </si>
  <si>
    <t>Потаповская СШ № 12</t>
  </si>
  <si>
    <r>
      <rPr>
        <b/>
        <sz val="10"/>
        <color theme="1"/>
        <rFont val="Times New Roman"/>
        <family val="1"/>
        <charset val="204"/>
      </rPr>
      <t>Момде А. Ч., Арон Н. М.</t>
    </r>
    <r>
      <rPr>
        <sz val="10"/>
        <color theme="1"/>
        <rFont val="Times New Roman"/>
        <family val="1"/>
        <charset val="204"/>
      </rPr>
      <t xml:space="preserve"> Нганасанский язык. Русско-нганасанский разговорник. Справочник. - Норильск, "Region", 1991.</t>
    </r>
  </si>
  <si>
    <r>
      <rPr>
        <b/>
        <sz val="10"/>
        <color theme="1"/>
        <rFont val="Times New Roman"/>
        <family val="1"/>
        <charset val="204"/>
      </rPr>
      <t xml:space="preserve">Жовницкая С. Н. </t>
    </r>
    <r>
      <rPr>
        <sz val="10"/>
        <color theme="1"/>
        <rFont val="Times New Roman"/>
        <family val="1"/>
        <charset val="204"/>
      </rPr>
      <t>Программа по родному (нганасанскому) языку. 1-4 классы. Под редакцией Перфиловой Г.В. - М.: ИНПО, 1995. - 112 с.</t>
    </r>
  </si>
  <si>
    <r>
      <rPr>
        <b/>
        <sz val="10"/>
        <color theme="1"/>
        <rFont val="Times New Roman"/>
        <family val="1"/>
        <charset val="204"/>
      </rPr>
      <t xml:space="preserve">С.Н.Жовницкая-Турдагина </t>
    </r>
    <r>
      <rPr>
        <sz val="10"/>
        <color theme="1"/>
        <rFont val="Times New Roman"/>
        <family val="1"/>
        <charset val="204"/>
      </rPr>
      <t>«Ня” букварь» Букварь для 1 класса нганасанских школ. - СПб: отд-ние изд-ва "Просвещение", 1999.-127 с.: ил.</t>
    </r>
  </si>
  <si>
    <r>
      <rPr>
        <b/>
        <sz val="10"/>
        <color theme="1"/>
        <rFont val="Times New Roman"/>
        <family val="1"/>
        <charset val="204"/>
      </rPr>
      <t>Жовницкая-Турдагина С.Н.</t>
    </r>
    <r>
      <rPr>
        <sz val="10"/>
        <color theme="1"/>
        <rFont val="Times New Roman"/>
        <family val="1"/>
        <charset val="204"/>
      </rPr>
      <t xml:space="preserve"> "Ня букварь" Букварь на нганасанском языке для 1 класса ОУ. - 2-е изд., дораб. - СПб.: филиал изд-ва "Просвещение", 2004. - 127 с.: ил.</t>
    </r>
  </si>
  <si>
    <r>
      <rPr>
        <b/>
        <sz val="10"/>
        <color theme="1"/>
        <rFont val="Times New Roman"/>
        <family val="1"/>
        <charset val="204"/>
      </rPr>
      <t>Жовницкая-Турдагина С.Н.</t>
    </r>
    <r>
      <rPr>
        <sz val="10"/>
        <color theme="1"/>
        <rFont val="Times New Roman"/>
        <family val="1"/>
        <charset val="204"/>
      </rPr>
      <t xml:space="preserve"> Методическое руководство к Букварю на нганасанском языке для 1 класса ОУ. - СПб.: филиал изд-ва "Просвещение", 2004. - 51 с.</t>
    </r>
  </si>
  <si>
    <r>
      <rPr>
        <b/>
        <sz val="10"/>
        <color theme="1"/>
        <rFont val="Times New Roman"/>
        <family val="1"/>
        <charset val="204"/>
      </rPr>
      <t xml:space="preserve">Жовницкая-Турдагина С.Н. </t>
    </r>
    <r>
      <rPr>
        <sz val="10"/>
        <color theme="1"/>
        <rFont val="Times New Roman"/>
        <family val="1"/>
        <charset val="204"/>
      </rPr>
      <t xml:space="preserve">Нганасанский язык: Учебник для 2 кл. ОУ. - СПб.: филиал изд-ва "Просвещение", 2003. - 143 с.: ил.
</t>
    </r>
  </si>
  <si>
    <r>
      <rPr>
        <b/>
        <sz val="10"/>
        <color theme="1"/>
        <rFont val="Times New Roman"/>
        <family val="1"/>
        <charset val="204"/>
      </rPr>
      <t xml:space="preserve">Жовницкая-Турдагина С.Н. </t>
    </r>
    <r>
      <rPr>
        <sz val="10"/>
        <color theme="1"/>
        <rFont val="Times New Roman"/>
        <family val="1"/>
        <charset val="204"/>
      </rPr>
      <t>Методическое руководство к учебнику «Нганасанский язык» для 2 класса ОУ: Пособие для учителя. - СПб.: филиал изд-ва "Просвещение", 2005. - 39 с.</t>
    </r>
  </si>
  <si>
    <r>
      <rPr>
        <b/>
        <sz val="10"/>
        <color theme="1"/>
        <rFont val="Times New Roman"/>
        <family val="1"/>
        <charset val="204"/>
      </rPr>
      <t xml:space="preserve">Жовницкая-Турдагина С.Н. </t>
    </r>
    <r>
      <rPr>
        <sz val="10"/>
        <color theme="1"/>
        <rFont val="Times New Roman"/>
        <family val="1"/>
        <charset val="204"/>
      </rPr>
      <t>Ручеёк: Учебное пособие на нганасанском языке для учащихся 1-2 кл. ОУ. СПб.: филиал изд-ва "Просвещение", 2007. - 127 с.</t>
    </r>
  </si>
  <si>
    <r>
      <rPr>
        <b/>
        <sz val="10"/>
        <color theme="1"/>
        <rFont val="Times New Roman"/>
        <family val="1"/>
        <charset val="204"/>
      </rPr>
      <t>Костеркина Н.Т.</t>
    </r>
    <r>
      <rPr>
        <sz val="10"/>
        <color theme="1"/>
        <rFont val="Times New Roman"/>
        <family val="1"/>
        <charset val="204"/>
      </rPr>
      <t xml:space="preserve"> и др. Словарь нганасанско-русский и русско-нганасанский / Н. Т. Костеркина, А. Ч. Момде, Т. Ю. Жданова; В. Ю. Гусев - отв.ред. - СПб.: филиал изд-ва "Просвещение", 2001. - 415 с.</t>
    </r>
  </si>
  <si>
    <r>
      <rPr>
        <b/>
        <sz val="10"/>
        <color theme="1"/>
        <rFont val="Times New Roman"/>
        <family val="1"/>
        <charset val="204"/>
      </rPr>
      <t>Момде В.С.</t>
    </r>
    <r>
      <rPr>
        <sz val="10"/>
        <color theme="1"/>
        <rFont val="Times New Roman"/>
        <family val="1"/>
        <charset val="204"/>
      </rPr>
      <t xml:space="preserve"> «Дизаранку» Солнечный лучик: Нганасанский язык в картинках. Учебное пособие для детских садов. - СПб.: "Издательство "Дрофа" Санкт-Петербург", 2007. - 95 с.: ил.</t>
    </r>
  </si>
  <si>
    <r>
      <rPr>
        <b/>
        <sz val="10"/>
        <color theme="1"/>
        <rFont val="Times New Roman"/>
        <family val="1"/>
        <charset val="204"/>
      </rPr>
      <t>Жовницкая Светлана Нереевна</t>
    </r>
    <r>
      <rPr>
        <sz val="10"/>
        <color theme="1"/>
        <rFont val="Times New Roman"/>
        <family val="1"/>
        <charset val="204"/>
      </rPr>
      <t xml:space="preserve"> Отрывки из Евангелия от Луки. Перевод на нганасанский язык., - Москва, 2005. </t>
    </r>
  </si>
  <si>
    <r>
      <t xml:space="preserve">Вехи древних путей: Истор.предания нганасан. </t>
    </r>
    <r>
      <rPr>
        <b/>
        <sz val="10"/>
        <color theme="1"/>
        <rFont val="Times New Roman"/>
        <family val="1"/>
        <charset val="204"/>
      </rPr>
      <t>Сост. К.И.Лабанаускас</t>
    </r>
    <r>
      <rPr>
        <sz val="10"/>
        <color theme="1"/>
        <rFont val="Times New Roman"/>
        <family val="1"/>
        <charset val="204"/>
      </rPr>
      <t>. - "Издательство "Дрофа" Санкт-Петербург", 2002. 199 с. ил.</t>
    </r>
  </si>
  <si>
    <r>
      <rPr>
        <b/>
        <sz val="10"/>
        <color theme="1"/>
        <rFont val="Times New Roman"/>
        <family val="1"/>
        <charset val="204"/>
      </rPr>
      <t>Лабанаускас К.И.</t>
    </r>
    <r>
      <rPr>
        <sz val="10"/>
        <color theme="1"/>
        <rFont val="Times New Roman"/>
        <family val="1"/>
        <charset val="204"/>
      </rPr>
      <t xml:space="preserve"> Происхождение нганасанского народа. - СП.: филиал изд-ва "Просвещение", 2004. - 211 с.: ил.</t>
    </r>
  </si>
  <si>
    <r>
      <rPr>
        <b/>
        <sz val="10"/>
        <color theme="1"/>
        <rFont val="Times New Roman"/>
        <family val="1"/>
        <charset val="204"/>
      </rPr>
      <t>Добжанская О.Э.</t>
    </r>
    <r>
      <rPr>
        <sz val="10"/>
        <color theme="1"/>
        <rFont val="Times New Roman"/>
        <family val="1"/>
        <charset val="204"/>
      </rPr>
      <t>Песня Хотарэ. Шаманский обряд нганасан: Опыт этномузыковедческого исследования. - Санкт-Петербург: "Издательство "Дрофа" Санкт-Петербург", 2002. - 224 с.</t>
    </r>
  </si>
  <si>
    <r>
      <rPr>
        <b/>
        <sz val="10"/>
        <color theme="1"/>
        <rFont val="Times New Roman"/>
        <family val="1"/>
        <charset val="204"/>
      </rPr>
      <t>Жовницкая-Турдагина С.Н.</t>
    </r>
    <r>
      <rPr>
        <sz val="10"/>
        <color theme="1"/>
        <rFont val="Times New Roman"/>
        <family val="1"/>
        <charset val="204"/>
      </rPr>
      <t xml:space="preserve"> Ручеёк: 1-2 кл. Пособие для чтения на нганасанском языке для ОУ. - СПб.: Амаз-Граф, 2015. - 128 с.: ил.</t>
    </r>
  </si>
  <si>
    <r>
      <rPr>
        <b/>
        <sz val="10"/>
        <color theme="1"/>
        <rFont val="Times New Roman"/>
        <family val="1"/>
        <charset val="204"/>
      </rPr>
      <t>Жовницкая-Турдагина С.Н.</t>
    </r>
    <r>
      <rPr>
        <sz val="10"/>
        <color theme="1"/>
        <rFont val="Times New Roman"/>
        <family val="1"/>
        <charset val="204"/>
      </rPr>
      <t xml:space="preserve"> Русско-нганасанский тематический словарь: Пособие для учащихся старших классов. - СПб.: Алмаз-Граф, 2015. - 152 с. </t>
    </r>
  </si>
  <si>
    <r>
      <rPr>
        <b/>
        <sz val="10"/>
        <color theme="1"/>
        <rFont val="Times New Roman"/>
        <family val="1"/>
        <charset val="204"/>
      </rPr>
      <t xml:space="preserve">Жовницкая-Турдагина С.Н. </t>
    </r>
    <r>
      <rPr>
        <sz val="10"/>
        <color theme="1"/>
        <rFont val="Times New Roman"/>
        <family val="1"/>
        <charset val="204"/>
      </rPr>
      <t xml:space="preserve">Нганасанский язык. 2 класс: Учебное пособие для ОУ. - СПб.: Алмаз-Граф, 2016. - 143 с.: ил. </t>
    </r>
  </si>
  <si>
    <r>
      <rPr>
        <b/>
        <sz val="10"/>
        <color theme="1"/>
        <rFont val="Times New Roman"/>
        <family val="1"/>
        <charset val="204"/>
      </rPr>
      <t>Жовницкая-Турдагина С.Н</t>
    </r>
    <r>
      <rPr>
        <sz val="10"/>
        <color theme="1"/>
        <rFont val="Times New Roman"/>
        <family val="1"/>
        <charset val="204"/>
      </rPr>
      <t>. Рабочая тетрадь к учебному пособию "Нганасанский язык". 2 кл. - СПб.: Алмаз-Граф, 2016. - 39 с.: ил.</t>
    </r>
  </si>
  <si>
    <r>
      <rPr>
        <b/>
        <sz val="10"/>
        <color theme="1"/>
        <rFont val="Times New Roman"/>
        <family val="1"/>
        <charset val="204"/>
      </rPr>
      <t xml:space="preserve"> Жовницкая-Турдагина С.Н.</t>
    </r>
    <r>
      <rPr>
        <sz val="10"/>
        <color theme="1"/>
        <rFont val="Times New Roman"/>
        <family val="1"/>
        <charset val="204"/>
      </rPr>
      <t xml:space="preserve"> Нганасанский язык. 3 класс: Учебное пособие на нганасанском языке для ОО. - СПб.: Алмаз-Граф, 2017. - 128 с.: ил.</t>
    </r>
  </si>
  <si>
    <r>
      <t xml:space="preserve">Жовницкая-Турдагина С.Н. </t>
    </r>
    <r>
      <rPr>
        <sz val="10"/>
        <color theme="1"/>
        <rFont val="Times New Roman"/>
        <family val="1"/>
        <charset val="204"/>
      </rPr>
      <t xml:space="preserve">Методическое руководство к учебникку "Нганасанский язык" для 3 класса ОУ. - Дудинка, 2017. </t>
    </r>
  </si>
  <si>
    <r>
      <t xml:space="preserve">Барболина А. А.  Паспорт безопасности юного тундровика: 1-4 кл. Учебное пособие на русском и нганасанском языках для ОО. </t>
    </r>
    <r>
      <rPr>
        <b/>
        <sz val="10"/>
        <color theme="1"/>
        <rFont val="Times New Roman"/>
        <family val="1"/>
        <charset val="204"/>
      </rPr>
      <t>Пер. на нганасанский язык С. Н. Жовницкой</t>
    </r>
    <r>
      <rPr>
        <sz val="10"/>
        <color theme="1"/>
        <rFont val="Times New Roman"/>
        <family val="1"/>
        <charset val="204"/>
      </rPr>
      <t>.- СПб.: Алмаз-Граф, 2017 - 47 с.</t>
    </r>
  </si>
  <si>
    <r>
      <rPr>
        <b/>
        <sz val="10"/>
        <color theme="1"/>
        <rFont val="Times New Roman"/>
        <family val="1"/>
        <charset val="204"/>
      </rPr>
      <t xml:space="preserve"> Жовницкая-Турдагина С.Н. </t>
    </r>
    <r>
      <rPr>
        <sz val="10"/>
        <color theme="1"/>
        <rFont val="Times New Roman"/>
        <family val="1"/>
        <charset val="204"/>
      </rPr>
      <t>Нганасанский язык. 3 класс: Учебное пособие на нганасанском языке для ОО. -  2-е изд., дораб. - СПб.: Алмаз-Граф, 2018. - 128 с.: ил.</t>
    </r>
  </si>
  <si>
    <r>
      <rPr>
        <b/>
        <sz val="10"/>
        <color theme="1"/>
        <rFont val="Times New Roman"/>
        <family val="1"/>
        <charset val="204"/>
      </rPr>
      <t>Жовницкая-Турдагина С.Н.</t>
    </r>
    <r>
      <rPr>
        <sz val="10"/>
        <color theme="1"/>
        <rFont val="Times New Roman"/>
        <family val="1"/>
        <charset val="204"/>
      </rPr>
      <t xml:space="preserve"> Рабочая тетрадь к УМК  "Нганасанский язык. 3 класс" - СПб.: Алмаз-Граф, 2018. - 79 с.: ил.</t>
    </r>
  </si>
  <si>
    <r>
      <rPr>
        <b/>
        <sz val="10"/>
        <color theme="1"/>
        <rFont val="Times New Roman"/>
        <family val="1"/>
        <charset val="204"/>
      </rPr>
      <t>Жовницкая-Турдагина С.Н.</t>
    </r>
    <r>
      <rPr>
        <sz val="10"/>
        <color theme="1"/>
        <rFont val="Times New Roman"/>
        <family val="1"/>
        <charset val="204"/>
      </rPr>
      <t xml:space="preserve"> Литературное чтение. 3 класс: Учебное пособие на нганасанском языке для ОУ. - СПб.: Алмаз-Граф, 2018. </t>
    </r>
  </si>
  <si>
    <r>
      <rPr>
        <b/>
        <sz val="10"/>
        <color theme="1"/>
        <rFont val="Times New Roman"/>
        <family val="1"/>
        <charset val="204"/>
      </rPr>
      <t>Жовницкая - Турдагина С.Н. Н</t>
    </r>
    <r>
      <rPr>
        <sz val="10"/>
        <color theme="1"/>
        <rFont val="Times New Roman"/>
        <family val="1"/>
        <charset val="204"/>
      </rPr>
      <t>ганасанский язык: 5-9 классы: Учебное пособие для ОО. - СПб.: Алмаз-Граф, 2018. - 207 с.</t>
    </r>
  </si>
  <si>
    <r>
      <rPr>
        <b/>
        <sz val="10"/>
        <color theme="1"/>
        <rFont val="Times New Roman"/>
        <family val="1"/>
        <charset val="204"/>
      </rPr>
      <t>Жовницкая С. Н.</t>
    </r>
    <r>
      <rPr>
        <sz val="10"/>
        <color theme="1"/>
        <rFont val="Times New Roman"/>
        <family val="1"/>
        <charset val="204"/>
      </rPr>
      <t xml:space="preserve"> Русско-нганасанский разговорник: 5-9 классы: Учебное пособие для ОО - СПб.: Алмаз-Граф, 2018. - 79 с.</t>
    </r>
  </si>
  <si>
    <r>
      <rPr>
        <b/>
        <sz val="10"/>
        <color theme="1"/>
        <rFont val="Times New Roman"/>
        <family val="1"/>
        <charset val="204"/>
      </rPr>
      <t>Жовницкая-Турдагина С.Н.</t>
    </r>
    <r>
      <rPr>
        <sz val="10"/>
        <color theme="1"/>
        <rFont val="Times New Roman"/>
        <family val="1"/>
        <charset val="204"/>
      </rPr>
      <t xml:space="preserve"> Рабочая тетрадь  "Нганасанский языку. 2 кл. - СПб.: филиал изд-ва "Просвещение", 2003. - 39 с.: ил. Рабочая тетрадь. 2 класс</t>
    </r>
  </si>
  <si>
    <r>
      <rPr>
        <b/>
        <sz val="10"/>
        <color theme="1"/>
        <rFont val="Times New Roman"/>
        <family val="1"/>
        <charset val="204"/>
      </rPr>
      <t xml:space="preserve">С.Н.Жовницкая-Турдагина </t>
    </r>
    <r>
      <rPr>
        <sz val="10"/>
        <color theme="1"/>
        <rFont val="Times New Roman"/>
        <family val="1"/>
        <charset val="204"/>
      </rPr>
      <t>«Ня” букварь» Букварь для 1 класса нганасанских школ. - СПб: отд-ние изд-ва "Просвещение", 2010</t>
    </r>
  </si>
  <si>
    <r>
      <rPr>
        <b/>
        <sz val="10"/>
        <color theme="1"/>
        <rFont val="Times New Roman"/>
        <family val="1"/>
        <charset val="204"/>
      </rPr>
      <t>Жовницкая-Турдагина С.Н.</t>
    </r>
    <r>
      <rPr>
        <sz val="10"/>
        <color theme="1"/>
        <rFont val="Times New Roman"/>
        <family val="1"/>
        <charset val="204"/>
      </rPr>
      <t xml:space="preserve"> "Ня букварь" Букварь на нганасанском языке для 1 класса ОУ. - 4-е изд., дораб. - СПб.: филиал изд-ва "Просвещение", 2011. - 127 с.: ил.</t>
    </r>
  </si>
  <si>
    <r>
      <rPr>
        <b/>
        <sz val="10"/>
        <color theme="1"/>
        <rFont val="Times New Roman"/>
        <family val="1"/>
        <charset val="204"/>
      </rPr>
      <t>С.Н. Жовницкая</t>
    </r>
    <r>
      <rPr>
        <sz val="10"/>
        <color theme="1"/>
        <rFont val="Times New Roman"/>
        <family val="1"/>
        <charset val="204"/>
      </rPr>
      <t xml:space="preserve"> "Нганасанский язык" «Ня”сиэде, 2008 </t>
    </r>
  </si>
  <si>
    <t>Болина Д.С., Рослякова С. А. Лучик солнца. Книга для чтения в ДОУ.</t>
  </si>
  <si>
    <r>
      <rPr>
        <b/>
        <sz val="10"/>
        <rFont val="Times New Roman"/>
        <family val="1"/>
        <charset val="204"/>
      </rPr>
      <t>Аксёнова Е.Е., Барболина А.А.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Букварь для 1 класса </t>
    </r>
    <r>
      <rPr>
        <sz val="10"/>
        <rFont val="Times New Roman"/>
        <family val="1"/>
        <charset val="204"/>
      </rPr>
      <t>долганских школ.- 2-е изд., дораб. - СПб.: отд-ние изд-ва "Просвещение", 1990.</t>
    </r>
  </si>
  <si>
    <t>Попов Н.А. "Олонколор. Сказки Пушкина на долганском языке", 2000.</t>
  </si>
  <si>
    <r>
      <rPr>
        <b/>
        <sz val="10"/>
        <rFont val="Times New Roman"/>
        <family val="1"/>
        <charset val="204"/>
      </rPr>
      <t>Аксёнова Е.Е., Барболина А.А.</t>
    </r>
    <r>
      <rPr>
        <sz val="1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Букварь для 1 класса</t>
    </r>
    <r>
      <rPr>
        <sz val="10"/>
        <rFont val="Times New Roman"/>
        <family val="1"/>
        <charset val="204"/>
      </rPr>
      <t xml:space="preserve"> долганских школ.- 2-е изд., дораб. - СПб.: отд-ние изд-ва "Просвещение", 1995. - 127 с.: ил.</t>
    </r>
  </si>
  <si>
    <r>
      <rPr>
        <b/>
        <sz val="10"/>
        <rFont val="Times New Roman"/>
        <family val="1"/>
        <charset val="204"/>
      </rPr>
      <t>Аксёнова Е.Е., Барболина А.А.</t>
    </r>
    <r>
      <rPr>
        <sz val="1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Букварь для 1 класса</t>
    </r>
    <r>
      <rPr>
        <sz val="10"/>
        <rFont val="Times New Roman"/>
        <family val="1"/>
        <charset val="204"/>
      </rPr>
      <t xml:space="preserve"> долганских школ. - СПб.: отд-ние изд-ва "Просвещение", 2001</t>
    </r>
  </si>
  <si>
    <r>
      <rPr>
        <b/>
        <sz val="10"/>
        <color theme="1"/>
        <rFont val="Times New Roman"/>
        <family val="1"/>
        <charset val="204"/>
      </rPr>
      <t>Барболина А.А.</t>
    </r>
    <r>
      <rPr>
        <sz val="10"/>
        <color theme="1"/>
        <rFont val="Times New Roman"/>
        <family val="1"/>
        <charset val="204"/>
      </rPr>
      <t xml:space="preserve"> Методическое руководство к раскраскам.</t>
    </r>
  </si>
  <si>
    <r>
      <rPr>
        <b/>
        <sz val="10"/>
        <rFont val="Times New Roman"/>
        <family val="1"/>
        <charset val="204"/>
      </rPr>
      <t xml:space="preserve">Артемьев Н.М., Парфирьев В.Н. </t>
    </r>
    <r>
      <rPr>
        <sz val="10"/>
        <rFont val="Times New Roman"/>
        <family val="1"/>
        <charset val="204"/>
      </rPr>
      <t>Долганский язык 2 кл.</t>
    </r>
  </si>
  <si>
    <r>
      <rPr>
        <b/>
        <sz val="10"/>
        <rFont val="Times New Roman"/>
        <family val="1"/>
        <charset val="204"/>
      </rPr>
      <t>Артемьев Н.М., Парфирьев В.Н.</t>
    </r>
    <r>
      <rPr>
        <sz val="10"/>
        <rFont val="Times New Roman"/>
        <family val="1"/>
        <charset val="204"/>
      </rPr>
      <t xml:space="preserve"> Долганский язык 2 кл.</t>
    </r>
  </si>
  <si>
    <r>
      <rPr>
        <b/>
        <sz val="10"/>
        <rFont val="Times New Roman"/>
        <family val="1"/>
        <charset val="204"/>
      </rPr>
      <t xml:space="preserve">Артемьев Н.М. Петров А.А., </t>
    </r>
    <r>
      <rPr>
        <sz val="10"/>
        <rFont val="Times New Roman"/>
        <family val="1"/>
        <charset val="204"/>
      </rPr>
      <t xml:space="preserve">Спиридонова Ж.П.  </t>
    </r>
    <r>
      <rPr>
        <b/>
        <sz val="10"/>
        <rFont val="Times New Roman"/>
        <family val="1"/>
        <charset val="204"/>
      </rPr>
      <t xml:space="preserve">Долганский язык: </t>
    </r>
    <r>
      <rPr>
        <sz val="10"/>
        <rFont val="Times New Roman"/>
        <family val="1"/>
        <charset val="204"/>
      </rPr>
      <t>Учебник для 3 класса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общеобр.шк. - СПб.: филиал изд-ва "Просвещение", 2008. </t>
    </r>
  </si>
  <si>
    <r>
      <rPr>
        <b/>
        <sz val="10"/>
        <rFont val="Times New Roman"/>
        <family val="1"/>
        <charset val="204"/>
      </rPr>
      <t>Попов Н.А. Сотникова И.П.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Чтение: Учебник для 4 класса долганских школ.</t>
    </r>
    <r>
      <rPr>
        <sz val="10"/>
        <rFont val="Times New Roman"/>
        <family val="1"/>
        <charset val="204"/>
      </rPr>
      <t xml:space="preserve"> - СПб.: филиал изд-ва "Просвещение", 2002. - 208 с.: ил.</t>
    </r>
  </si>
  <si>
    <r>
      <rPr>
        <b/>
        <sz val="10"/>
        <rFont val="Times New Roman"/>
        <family val="1"/>
        <charset val="204"/>
      </rPr>
      <t xml:space="preserve">Артемьев Н.М., Парфирьев В.Н. </t>
    </r>
    <r>
      <rPr>
        <sz val="10"/>
        <rFont val="Times New Roman"/>
        <family val="1"/>
        <charset val="204"/>
      </rPr>
      <t>Долганский язык: 2 класс: Учебное пособие для ОУ. - СПб.: филиал изд-ва "Просвещение", 2013. - 79 с.: ил.</t>
    </r>
  </si>
  <si>
    <r>
      <rPr>
        <b/>
        <i/>
        <sz val="10"/>
        <rFont val="Times New Roman"/>
        <family val="1"/>
        <charset val="204"/>
      </rPr>
      <t>Попов Н.А., Попова М.И.</t>
    </r>
    <r>
      <rPr>
        <i/>
        <sz val="10"/>
        <rFont val="Times New Roman"/>
        <family val="1"/>
        <charset val="204"/>
      </rPr>
      <t xml:space="preserve"> Чтение: Учебник для 3 класса долганских школ - СПб.: отделение изд-ва "Просвещение"</t>
    </r>
  </si>
  <si>
    <r>
      <rPr>
        <b/>
        <sz val="10"/>
        <rFont val="Times New Roman"/>
        <family val="1"/>
        <charset val="204"/>
      </rPr>
      <t>Аксёнова Е.Е., Барболина А.А.</t>
    </r>
    <r>
      <rPr>
        <sz val="1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Букварь для 1 класса</t>
    </r>
    <r>
      <rPr>
        <sz val="10"/>
        <rFont val="Times New Roman"/>
        <family val="1"/>
        <charset val="204"/>
      </rPr>
      <t xml:space="preserve"> долганских школ. - СПб.: отд-ние изд-ва "Просвещение", 2014</t>
    </r>
  </si>
  <si>
    <r>
      <rPr>
        <b/>
        <sz val="10"/>
        <rFont val="Times New Roman"/>
        <family val="1"/>
        <charset val="204"/>
      </rPr>
      <t xml:space="preserve">Артемьев Н. М., Парфирьев В. Н. </t>
    </r>
    <r>
      <rPr>
        <sz val="10"/>
        <rFont val="Times New Roman"/>
        <family val="1"/>
        <charset val="204"/>
      </rPr>
      <t xml:space="preserve">Долганский язык: 2 </t>
    </r>
    <r>
      <rPr>
        <b/>
        <sz val="10"/>
        <rFont val="Times New Roman"/>
        <family val="1"/>
        <charset val="204"/>
      </rPr>
      <t xml:space="preserve">класс: </t>
    </r>
    <r>
      <rPr>
        <sz val="10"/>
        <rFont val="Times New Roman"/>
        <family val="1"/>
        <charset val="204"/>
      </rPr>
      <t>Учебное пособие для ОО/Н.М. Артемьев, В.Н. Парфирьев; под ред. А.А. Барболиной. - СПб.: Алмаз-Граф, 2018. - 127 с.</t>
    </r>
  </si>
  <si>
    <r>
      <rPr>
        <b/>
        <sz val="10"/>
        <rFont val="Times New Roman"/>
        <family val="1"/>
        <charset val="204"/>
      </rPr>
      <t xml:space="preserve">Н. М. Артемьев, В. Н. Парфирьев </t>
    </r>
    <r>
      <rPr>
        <sz val="10"/>
        <rFont val="Times New Roman"/>
        <family val="1"/>
        <charset val="204"/>
      </rPr>
      <t xml:space="preserve">Литературное чтение: 2 </t>
    </r>
    <r>
      <rPr>
        <b/>
        <sz val="10"/>
        <rFont val="Times New Roman"/>
        <family val="1"/>
        <charset val="204"/>
      </rPr>
      <t>класс:</t>
    </r>
    <r>
      <rPr>
        <sz val="10"/>
        <rFont val="Times New Roman"/>
        <family val="1"/>
        <charset val="204"/>
      </rPr>
      <t xml:space="preserve"> Учебное пособие для ОО. - СПб.: Алмаз-Граф, 2018. - 104 с.</t>
    </r>
  </si>
  <si>
    <r>
      <rPr>
        <b/>
        <sz val="10"/>
        <rFont val="Times New Roman"/>
        <family val="1"/>
        <charset val="204"/>
      </rPr>
      <t xml:space="preserve">Попов Н.А. Сотникова И.П. </t>
    </r>
    <r>
      <rPr>
        <sz val="10"/>
        <rFont val="Times New Roman"/>
        <family val="1"/>
        <charset val="204"/>
      </rPr>
      <t>Литературное чтение: 4 класс: Учебное пособие на  долганском языке для ОУ. - 2-е изд. - СПб.: филиал изд-ва "Просвещение", 2013. - 192 с.: ил.</t>
    </r>
  </si>
  <si>
    <r>
      <rPr>
        <b/>
        <sz val="10"/>
        <color theme="1"/>
        <rFont val="Times New Roman"/>
        <family val="1"/>
        <charset val="204"/>
      </rPr>
      <t xml:space="preserve">Попов Н.А., Попова М.И. </t>
    </r>
    <r>
      <rPr>
        <sz val="10"/>
        <color theme="1"/>
        <rFont val="Times New Roman"/>
        <family val="1"/>
        <charset val="204"/>
      </rPr>
      <t>Литература: Учебник для 5 кл. долганских школ школ. - СПб.: «Издвательство "Дрофа" Санкт-Петербург», 2004г. - 239 с.: ил.</t>
    </r>
  </si>
  <si>
    <r>
      <t xml:space="preserve"> «Сказки на долганском и русском языках" Пособие по развитию речи для 1-4 классов ОО. Комплект из3-х книжнк/</t>
    </r>
    <r>
      <rPr>
        <b/>
        <sz val="10"/>
        <color theme="1"/>
        <rFont val="Times New Roman"/>
        <family val="1"/>
        <charset val="204"/>
      </rPr>
      <t xml:space="preserve">Перевод на долганский язык А. А. Барболиной. </t>
    </r>
    <r>
      <rPr>
        <sz val="10"/>
        <color theme="1"/>
        <rFont val="Times New Roman"/>
        <family val="1"/>
        <charset val="204"/>
      </rPr>
      <t xml:space="preserve">- СПб.: Алмаз-Граф, 2019. - 8 с. </t>
    </r>
  </si>
  <si>
    <r>
      <rPr>
        <b/>
        <sz val="10"/>
        <color theme="1"/>
        <rFont val="Times New Roman"/>
        <family val="1"/>
        <charset val="204"/>
      </rPr>
      <t>Жовницкая-Турдагина С.Н</t>
    </r>
    <r>
      <rPr>
        <sz val="10"/>
        <color theme="1"/>
        <rFont val="Times New Roman"/>
        <family val="1"/>
        <charset val="204"/>
      </rPr>
      <t>. Нганасаны: прошлое, настоящее, будущее.  - Красноярск: sitall, 2016. - 80 с., ил.</t>
    </r>
  </si>
  <si>
    <r>
      <rPr>
        <b/>
        <sz val="10"/>
        <color theme="1"/>
        <rFont val="Times New Roman"/>
        <family val="1"/>
        <charset val="204"/>
      </rPr>
      <t xml:space="preserve">Барболина А.А. (Перевод Болиной Т.В.) </t>
    </r>
    <r>
      <rPr>
        <sz val="10"/>
        <color theme="1"/>
        <rFont val="Times New Roman"/>
        <family val="1"/>
        <charset val="204"/>
      </rPr>
      <t>Учебное издание на русском и эвенкийском языках "Паспорт безопасности юного тундровичка. 1-4 классы»</t>
    </r>
  </si>
  <si>
    <r>
      <rPr>
        <b/>
        <sz val="10"/>
        <color theme="1"/>
        <rFont val="Times New Roman"/>
        <family val="1"/>
        <charset val="204"/>
      </rPr>
      <t xml:space="preserve"> Болина Т. В. </t>
    </r>
    <r>
      <rPr>
        <sz val="10"/>
        <color theme="1"/>
        <rFont val="Times New Roman"/>
        <family val="1"/>
        <charset val="204"/>
      </rPr>
      <t>Эвенкийские сказки. Пособие по развитию речи для начальных классов ОО. - СПб.: Алмаз-Граф, 2019.</t>
    </r>
  </si>
  <si>
    <r>
      <rPr>
        <b/>
        <sz val="10"/>
        <color theme="1"/>
        <rFont val="Times New Roman"/>
        <family val="1"/>
        <charset val="204"/>
      </rPr>
      <t>Пикунова З.Н.</t>
    </r>
    <r>
      <rPr>
        <sz val="10"/>
        <color theme="1"/>
        <rFont val="Times New Roman"/>
        <family val="1"/>
        <charset val="204"/>
      </rPr>
      <t xml:space="preserve"> Сборник диктантов и изл. для нач. кл. эвенк. школ</t>
    </r>
  </si>
  <si>
    <r>
      <rPr>
        <b/>
        <sz val="10"/>
        <color theme="1"/>
        <rFont val="Times New Roman"/>
        <family val="1"/>
        <charset val="204"/>
      </rPr>
      <t>Булатова Н.Я.</t>
    </r>
    <r>
      <rPr>
        <sz val="10"/>
        <color theme="1"/>
        <rFont val="Times New Roman"/>
        <family val="1"/>
        <charset val="204"/>
      </rPr>
      <t xml:space="preserve"> Эвенкийские сказки. Книга для доп. чтения уч-ся 8-9 кл.</t>
    </r>
  </si>
  <si>
    <r>
      <rPr>
        <b/>
        <sz val="10"/>
        <color theme="1"/>
        <rFont val="Times New Roman"/>
        <family val="1"/>
        <charset val="204"/>
      </rPr>
      <t>Сафьянникова Т.М.</t>
    </r>
    <r>
      <rPr>
        <sz val="10"/>
        <color theme="1"/>
        <rFont val="Times New Roman"/>
        <family val="1"/>
        <charset val="204"/>
      </rPr>
      <t xml:space="preserve"> Декор.-прикл. иск-во эвенков. Кн. для учителя</t>
    </r>
  </si>
  <si>
    <r>
      <rPr>
        <b/>
        <sz val="10"/>
        <color theme="1"/>
        <rFont val="Times New Roman"/>
        <family val="1"/>
        <charset val="204"/>
      </rPr>
      <t>Кочнева З.И.</t>
    </r>
    <r>
      <rPr>
        <sz val="10"/>
        <color theme="1"/>
        <rFont val="Times New Roman"/>
        <family val="1"/>
        <charset val="204"/>
      </rPr>
      <t xml:space="preserve"> "Хочу знать эвенкийский язык" 5 кл.</t>
    </r>
  </si>
  <si>
    <r>
      <rPr>
        <b/>
        <sz val="10"/>
        <color theme="1"/>
        <rFont val="Times New Roman"/>
        <family val="1"/>
        <charset val="204"/>
      </rPr>
      <t xml:space="preserve">Леханова Ф.М. </t>
    </r>
    <r>
      <rPr>
        <sz val="10"/>
        <color theme="1"/>
        <rFont val="Times New Roman"/>
        <family val="1"/>
        <charset val="204"/>
      </rPr>
      <t>Начинающим изучать эвенк.яз. 2 кл.</t>
    </r>
  </si>
  <si>
    <r>
      <rPr>
        <b/>
        <sz val="10"/>
        <color theme="1"/>
        <rFont val="Times New Roman"/>
        <family val="1"/>
        <charset val="204"/>
      </rPr>
      <t>Булатова Н.Я.</t>
    </r>
    <r>
      <rPr>
        <sz val="10"/>
        <color theme="1"/>
        <rFont val="Times New Roman"/>
        <family val="1"/>
        <charset val="204"/>
      </rPr>
      <t xml:space="preserve"> Эвенкийский язык 2 кл.</t>
    </r>
  </si>
  <si>
    <r>
      <rPr>
        <b/>
        <sz val="10"/>
        <color theme="1"/>
        <rFont val="Times New Roman"/>
        <family val="1"/>
        <charset val="204"/>
      </rPr>
      <t>Ковалёва З.И., Лебедева Е.П.</t>
    </r>
    <r>
      <rPr>
        <sz val="10"/>
        <color theme="1"/>
        <rFont val="Times New Roman"/>
        <family val="1"/>
        <charset val="204"/>
      </rPr>
      <t xml:space="preserve"> Эвенкийский язык 2 кл.</t>
    </r>
  </si>
  <si>
    <r>
      <rPr>
        <b/>
        <sz val="10"/>
        <color theme="1"/>
        <rFont val="Times New Roman"/>
        <family val="1"/>
        <charset val="204"/>
      </rPr>
      <t xml:space="preserve">Ковалёва З.И., Лебедева Е.П. </t>
    </r>
    <r>
      <rPr>
        <sz val="10"/>
        <color theme="1"/>
        <rFont val="Times New Roman"/>
        <family val="1"/>
        <charset val="204"/>
      </rPr>
      <t>Эвенкийский язык 2 кл.</t>
    </r>
  </si>
  <si>
    <r>
      <rPr>
        <b/>
        <sz val="10"/>
        <color theme="1"/>
        <rFont val="Times New Roman"/>
        <family val="1"/>
        <charset val="204"/>
      </rPr>
      <t>Ковалёва З.И.</t>
    </r>
    <r>
      <rPr>
        <sz val="10"/>
        <color theme="1"/>
        <rFont val="Times New Roman"/>
        <family val="1"/>
        <charset val="204"/>
      </rPr>
      <t xml:space="preserve"> Эвенкийский язык</t>
    </r>
  </si>
  <si>
    <r>
      <rPr>
        <b/>
        <sz val="10"/>
        <color theme="1"/>
        <rFont val="Times New Roman"/>
        <family val="1"/>
        <charset val="204"/>
      </rPr>
      <t>З.И. Ковалёва, А.А.Кудря</t>
    </r>
    <r>
      <rPr>
        <sz val="10"/>
        <color theme="1"/>
        <rFont val="Times New Roman"/>
        <family val="1"/>
        <charset val="204"/>
      </rPr>
      <t xml:space="preserve"> Книга для чтения 3 класс</t>
    </r>
  </si>
  <si>
    <t>ТМКОУ "Хантайская ОШ № 10"</t>
  </si>
  <si>
    <t>ТМКОУ "Дудинская СШ 1"</t>
  </si>
  <si>
    <t>ТМКОУ "Дудинская СШ №3"</t>
  </si>
  <si>
    <t>ТМКОУ "Дудинская СШ №4"</t>
  </si>
  <si>
    <t>ТМКОУ "Дудинская СШ №5"</t>
  </si>
  <si>
    <t>ТМКОУ "Дудинская СШ №7"</t>
  </si>
  <si>
    <t>ТМКОУ "Хатангская СШ №1"</t>
  </si>
  <si>
    <t>ТМКОУ "Хатангская СШИ"</t>
  </si>
  <si>
    <t>филиал  п. Кресты</t>
  </si>
  <si>
    <t>ТМКОУ "Дудинская гимназия"</t>
  </si>
  <si>
    <t>филиал  п. Жданиха</t>
  </si>
  <si>
    <t>ТМКОУ "Новорыбинская СШ"</t>
  </si>
  <si>
    <t>ТМКОУ "Хетская СШ"</t>
  </si>
  <si>
    <t>ТМКОУ "Попигайская НШИ"</t>
  </si>
  <si>
    <t>Спб.: Просвещение</t>
  </si>
  <si>
    <t>Спб.: Дрофа</t>
  </si>
  <si>
    <t>ТМКОУ "Катырыкская НШ-ДС"</t>
  </si>
  <si>
    <t>ТМКОУ "Новинская НШ-ДС"</t>
  </si>
  <si>
    <t>Попов М. И. Основы истории культуры коренных малочисленных народов таймыра 6-7 классы ч.1</t>
  </si>
  <si>
    <t>Попов М. И. Основы истории культуры коренных малочисленных народов таймыра 6-7 классы ч. 2</t>
  </si>
  <si>
    <t>ТМКОУ "Волочанская СШ №15"</t>
  </si>
  <si>
    <t>ТМКОУ "Хантайская ОСШ №10"</t>
  </si>
  <si>
    <t>ТМКОУ "Потаповская СШ №12"</t>
  </si>
  <si>
    <r>
      <t xml:space="preserve">Трухина В.И., Лалетина Л.А., Вовченко Е.А., Чуприна Г.С. </t>
    </r>
    <r>
      <rPr>
        <sz val="11"/>
        <rFont val="Times New Roman"/>
        <family val="1"/>
        <charset val="204"/>
      </rPr>
      <t>Книга для воспитателя детских дошкольных учреждений к УМК "Истоки". Пропедевтический курс к УМК "Уроки предков". - СПб.: "Издательство "Дрофа"Санкт-Петербург", 2003. - 160 с.</t>
    </r>
  </si>
  <si>
    <r>
      <t xml:space="preserve">Хрестоматия. </t>
    </r>
    <r>
      <rPr>
        <sz val="11"/>
        <rFont val="Times New Roman"/>
        <family val="1"/>
        <charset val="204"/>
      </rPr>
      <t xml:space="preserve">К УМК "Истоки". Пропедевтический курс к УМК "Уроки предков". </t>
    </r>
    <r>
      <rPr>
        <b/>
        <sz val="11"/>
        <rFont val="Times New Roman"/>
        <family val="1"/>
        <charset val="204"/>
      </rPr>
      <t>Сост.: Трухина В.И., Лалетина Л.А., Вовченко Е.А., Чуприна Г.С.</t>
    </r>
    <r>
      <rPr>
        <sz val="11"/>
        <rFont val="Times New Roman"/>
        <family val="1"/>
        <charset val="204"/>
      </rPr>
      <t xml:space="preserve"> - СПб.: "Издательство "Дрофа" Санкт-Петербург", 2003. - 111 с.</t>
    </r>
  </si>
  <si>
    <r>
      <t xml:space="preserve">Трухина В.И., Лалетина Л.А., Вовченко Е.А., Чуприна Г.С. </t>
    </r>
    <r>
      <rPr>
        <sz val="11"/>
        <rFont val="Times New Roman"/>
        <family val="1"/>
        <charset val="204"/>
      </rPr>
      <t>Программа к УМК "Истоки". Пропедевтический курс к УМК "Уроки предков". - СПб.: "Издательство "Дрофа"Санкт-Петербург", 2003. - 32 с.</t>
    </r>
  </si>
  <si>
    <r>
      <t xml:space="preserve"> Чуприна Г.С. </t>
    </r>
    <r>
      <rPr>
        <sz val="11"/>
        <rFont val="Times New Roman"/>
        <family val="1"/>
        <charset val="204"/>
      </rPr>
      <t>Рабочая тетрадь к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УМК "Истоки". Пропедевтический курс к УМК "Уроки предков".- СПб.: "Издательство "Дрофа" Санкт-Петербург", 2003. - 47 с.</t>
    </r>
  </si>
  <si>
    <r>
      <t xml:space="preserve">Горулько С.П., Палухина В.В. </t>
    </r>
    <r>
      <rPr>
        <sz val="11"/>
        <rFont val="Times New Roman"/>
        <family val="1"/>
        <charset val="204"/>
      </rPr>
      <t xml:space="preserve"> Истоки: Книга для учителя/науч.рук. М.И. Попова. - СПб.: "Издательство "Дрофа" Санкт-Петербург", 2006. - 95 с.</t>
    </r>
  </si>
  <si>
    <r>
      <rPr>
        <b/>
        <sz val="11"/>
        <rFont val="Times New Roman"/>
        <family val="1"/>
        <charset val="204"/>
      </rPr>
      <t>Истоки:</t>
    </r>
    <r>
      <rPr>
        <sz val="11"/>
        <rFont val="Times New Roman"/>
        <family val="1"/>
        <charset val="204"/>
      </rPr>
      <t xml:space="preserve"> Тетрадь для самоконтроля "Проверь себя"/Сост. Горулько С.П., Палухина В.В. Науч.рук. М.И. Попова. - СПб.: "Издательство "Дрофа" Санкт-Петербург", 2006. - 15 с.</t>
    </r>
  </si>
  <si>
    <r>
      <rPr>
        <b/>
        <sz val="11"/>
        <rFont val="Times New Roman"/>
        <family val="1"/>
        <charset val="204"/>
      </rPr>
      <t xml:space="preserve">Горулько С.П., Палухина В.В. </t>
    </r>
    <r>
      <rPr>
        <sz val="11"/>
        <rFont val="Times New Roman"/>
        <family val="1"/>
        <charset val="204"/>
      </rPr>
      <t xml:space="preserve"> Истоки: Программа 1 класс. - СПб.: "Издательство "Дрофа" Санкт-Петербург", 2006.</t>
    </r>
  </si>
  <si>
    <r>
      <rPr>
        <b/>
        <sz val="11"/>
        <color theme="1"/>
        <rFont val="Times New Roman"/>
        <family val="1"/>
        <charset val="204"/>
      </rPr>
      <t>Момде В.С.</t>
    </r>
    <r>
      <rPr>
        <sz val="11"/>
        <color theme="1"/>
        <rFont val="Times New Roman"/>
        <family val="1"/>
        <charset val="204"/>
      </rPr>
      <t xml:space="preserve"> Уроки предков. Рабочая тетрадь для 2 класса - СПб: филиал "Просвещение", 2001. - 47 с.</t>
    </r>
  </si>
  <si>
    <r>
      <rPr>
        <b/>
        <sz val="11"/>
        <color theme="1"/>
        <rFont val="Times New Roman"/>
        <family val="1"/>
        <charset val="204"/>
      </rPr>
      <t>Момде В.С., Ершова Л.А.</t>
    </r>
    <r>
      <rPr>
        <sz val="11"/>
        <color theme="1"/>
        <rFont val="Times New Roman"/>
        <family val="1"/>
        <charset val="204"/>
      </rPr>
      <t xml:space="preserve"> Методическое руководство к учебному пособию "Уроки предков" для 2 класса школ ТАО. - СПб.: филиал "Просвещение", 2001. - 55 с.</t>
    </r>
  </si>
  <si>
    <r>
      <rPr>
        <b/>
        <sz val="11"/>
        <color theme="1"/>
        <rFont val="Times New Roman"/>
        <family val="1"/>
        <charset val="204"/>
      </rPr>
      <t>Момде В.С.</t>
    </r>
    <r>
      <rPr>
        <sz val="11"/>
        <color theme="1"/>
        <rFont val="Times New Roman"/>
        <family val="1"/>
        <charset val="204"/>
      </rPr>
      <t xml:space="preserve"> Уроки предков. Рабочая тетрадь для 2 класса школ ТАО. - СПб: "Изд-во "Дрофа" Санкт-Петербург", 2006. - 47 с.: ил.</t>
    </r>
  </si>
  <si>
    <r>
      <rPr>
        <b/>
        <sz val="11"/>
        <color theme="1"/>
        <rFont val="Times New Roman"/>
        <family val="1"/>
        <charset val="204"/>
      </rPr>
      <t xml:space="preserve">Момде В.С., Ершова Л.А. </t>
    </r>
    <r>
      <rPr>
        <sz val="11"/>
        <color theme="1"/>
        <rFont val="Times New Roman"/>
        <family val="1"/>
        <charset val="204"/>
      </rPr>
      <t>Методическое руководство к учебному пособию "Уроки предков" для 2 класса школ ТАО. - СПб.: "Изд-во "Дрофа" Санкт-Петербург", 2006. - 63 с.: ил.</t>
    </r>
  </si>
  <si>
    <r>
      <rPr>
        <b/>
        <sz val="11"/>
        <color theme="1"/>
        <rFont val="Times New Roman"/>
        <family val="1"/>
        <charset val="204"/>
      </rPr>
      <t xml:space="preserve">Попова М.И. </t>
    </r>
    <r>
      <rPr>
        <sz val="11"/>
        <color theme="1"/>
        <rFont val="Times New Roman"/>
        <family val="1"/>
        <charset val="204"/>
      </rPr>
      <t>Уроки предков: Учебное пособие для 3 класса школ ТАО. - СПб.: "Изд-во "Дрофа" Санкт-Петербург", 2002. - 63 с.: ил.</t>
    </r>
  </si>
  <si>
    <r>
      <rPr>
        <b/>
        <sz val="11"/>
        <color theme="1"/>
        <rFont val="Times New Roman"/>
        <family val="1"/>
        <charset val="204"/>
      </rPr>
      <t xml:space="preserve">Момде В.С. </t>
    </r>
    <r>
      <rPr>
        <sz val="11"/>
        <color theme="1"/>
        <rFont val="Times New Roman"/>
        <family val="1"/>
        <charset val="204"/>
      </rPr>
      <t>Уроки предков: Рабочая тетрадь для 3 класса - СПб: "Изд-во "Дрофа" Санкт-Петербург", 2002. - 55 с.: ил.</t>
    </r>
  </si>
  <si>
    <r>
      <rPr>
        <b/>
        <sz val="11"/>
        <color theme="1"/>
        <rFont val="Times New Roman"/>
        <family val="1"/>
        <charset val="204"/>
      </rPr>
      <t>Момде В.С., Ершова Л.А.</t>
    </r>
    <r>
      <rPr>
        <sz val="11"/>
        <color theme="1"/>
        <rFont val="Times New Roman"/>
        <family val="1"/>
        <charset val="204"/>
      </rPr>
      <t xml:space="preserve"> Методическое руководство к учебному комплекту для 3 класса "Уроки предков": Пособие для учителя. - СПб.: "Изд-во "Дрофа" Санкт-Петербург", 2002. - 32 с.: ил.</t>
    </r>
  </si>
  <si>
    <r>
      <rPr>
        <b/>
        <sz val="11"/>
        <color theme="1"/>
        <rFont val="Times New Roman"/>
        <family val="1"/>
        <charset val="204"/>
      </rPr>
      <t xml:space="preserve">Попова М.И. </t>
    </r>
    <r>
      <rPr>
        <sz val="11"/>
        <color theme="1"/>
        <rFont val="Times New Roman"/>
        <family val="1"/>
        <charset val="204"/>
      </rPr>
      <t>Уроки предков: Учебное пособие для 3 класса школ ТАО. - СПб.: "Изд-во "Дрофа" Санкт-Петербург", 2005. - 63 с.: ил.</t>
    </r>
  </si>
  <si>
    <r>
      <rPr>
        <b/>
        <sz val="11"/>
        <color theme="1"/>
        <rFont val="Times New Roman"/>
        <family val="1"/>
        <charset val="204"/>
      </rPr>
      <t xml:space="preserve">Момде В.С. и др. </t>
    </r>
    <r>
      <rPr>
        <sz val="11"/>
        <color theme="1"/>
        <rFont val="Times New Roman"/>
        <family val="1"/>
        <charset val="204"/>
      </rPr>
      <t>Методическое руководство к учебному комплекту для 3 класса "Уроки предков": Пособие для учителя/ В.С. Момде, Л.А. Ершова, С.А. Котельникова.. - СПб.: "Изд-во "Дрофа" Санкт-Петербург", 2005 - 72 с.: ил.</t>
    </r>
  </si>
  <si>
    <r>
      <rPr>
        <b/>
        <sz val="11"/>
        <color theme="1"/>
        <rFont val="Times New Roman"/>
        <family val="1"/>
        <charset val="204"/>
      </rPr>
      <t xml:space="preserve">Попова М.И. </t>
    </r>
    <r>
      <rPr>
        <sz val="11"/>
        <color theme="1"/>
        <rFont val="Times New Roman"/>
        <family val="1"/>
        <charset val="204"/>
      </rPr>
      <t>Уроки предков: Учебное пособие для 4 класса школ ТАО. - СПб.: "Изд-во "Дрофа" Санкт-Петербург", 2002. - 79 с.: ил.</t>
    </r>
  </si>
  <si>
    <r>
      <rPr>
        <b/>
        <sz val="11"/>
        <color theme="1"/>
        <rFont val="Times New Roman"/>
        <family val="1"/>
        <charset val="204"/>
      </rPr>
      <t>Момде В.С.</t>
    </r>
    <r>
      <rPr>
        <sz val="11"/>
        <color theme="1"/>
        <rFont val="Times New Roman"/>
        <family val="1"/>
        <charset val="204"/>
      </rPr>
      <t xml:space="preserve"> Уроки предков: Рабочая тетрадь для 4 класса - СПб: филиал "Просвещение", 2002. - 56 с.: ил.</t>
    </r>
  </si>
  <si>
    <r>
      <rPr>
        <b/>
        <sz val="11"/>
        <color theme="1"/>
        <rFont val="Times New Roman"/>
        <family val="1"/>
        <charset val="204"/>
      </rPr>
      <t>Момде В.С., Ершова Л.А.</t>
    </r>
    <r>
      <rPr>
        <sz val="11"/>
        <color theme="1"/>
        <rFont val="Times New Roman"/>
        <family val="1"/>
        <charset val="204"/>
      </rPr>
      <t xml:space="preserve"> Методическое руководство к учебному пособию "Уроки предков" для 4 класса школ Таймырского автономного округа. - СПб.: филиал "Просвещение", 2002. - 51 с.</t>
    </r>
  </si>
  <si>
    <r>
      <rPr>
        <b/>
        <sz val="11"/>
        <color theme="1"/>
        <rFont val="Times New Roman"/>
        <family val="1"/>
        <charset val="204"/>
      </rPr>
      <t xml:space="preserve">Попова М.И. </t>
    </r>
    <r>
      <rPr>
        <sz val="11"/>
        <color theme="1"/>
        <rFont val="Times New Roman"/>
        <family val="1"/>
        <charset val="204"/>
      </rPr>
      <t>Уроки предков: Учебное пособие для 4 класса школ Таймыра. - СПб.: "Изд-во "Дрофа" Санкт-Петербург", 2007. - 79 с.: ил.</t>
    </r>
  </si>
  <si>
    <r>
      <t>2003,2006</t>
    </r>
    <r>
      <rPr>
        <i/>
        <sz val="11"/>
        <color theme="1"/>
        <rFont val="Times New Roman"/>
        <family val="1"/>
        <charset val="204"/>
      </rPr>
      <t>,</t>
    </r>
    <r>
      <rPr>
        <sz val="11"/>
        <color theme="1"/>
        <rFont val="Times New Roman"/>
        <family val="1"/>
        <charset val="204"/>
      </rPr>
      <t>2007</t>
    </r>
  </si>
  <si>
    <r>
      <rPr>
        <b/>
        <sz val="11"/>
        <color theme="1"/>
        <rFont val="Times New Roman"/>
        <family val="1"/>
        <charset val="204"/>
      </rPr>
      <t xml:space="preserve">Момде В.С. </t>
    </r>
    <r>
      <rPr>
        <sz val="11"/>
        <color theme="1"/>
        <rFont val="Times New Roman"/>
        <family val="1"/>
        <charset val="204"/>
      </rPr>
      <t>Уроки предков: Рабочая тетрадь для 4 класса - СПб: "Изд-во "Дрофа" Санкт-Петербург", 2007. - 56 с.: ил.</t>
    </r>
  </si>
  <si>
    <r>
      <rPr>
        <b/>
        <sz val="11"/>
        <color theme="1"/>
        <rFont val="Times New Roman"/>
        <family val="1"/>
        <charset val="204"/>
      </rPr>
      <t>Момде В.С., Ершова Л.А.</t>
    </r>
    <r>
      <rPr>
        <sz val="11"/>
        <color theme="1"/>
        <rFont val="Times New Roman"/>
        <family val="1"/>
        <charset val="204"/>
      </rPr>
      <t xml:space="preserve"> Методическое руководство к учебному пособию для 4 класса школ Таймыра "Уроки предков". Пособие для учителя. - "Изд-во "Дрофа" Санкт-Петербург", 2007. - 55 с.</t>
    </r>
  </si>
  <si>
    <r>
      <rPr>
        <b/>
        <sz val="11"/>
        <color theme="1"/>
        <rFont val="Times New Roman"/>
        <family val="1"/>
        <charset val="204"/>
      </rPr>
      <t xml:space="preserve">Попова М.И. </t>
    </r>
    <r>
      <rPr>
        <sz val="11"/>
        <color theme="1"/>
        <rFont val="Times New Roman"/>
        <family val="1"/>
        <charset val="204"/>
      </rPr>
      <t>Уроки предков: Учебное пособие для уч-ся 5 кл. школ Таймырского авт. округа. - "Изд-во "Дрофа" Санкт-Петербург", 2003. - 64 с.: ил.</t>
    </r>
  </si>
  <si>
    <r>
      <t xml:space="preserve">Момде В.С. </t>
    </r>
    <r>
      <rPr>
        <sz val="11"/>
        <rFont val="Times New Roman"/>
        <family val="1"/>
        <charset val="204"/>
      </rPr>
      <t>Уроки предков: Рабочая тетрадь для уч-ся 5 класса школ ТАО. - СПб.: "Изд-во "Дрофа" Санкт-Петербург", 2003. - 47 с.</t>
    </r>
  </si>
  <si>
    <r>
      <rPr>
        <b/>
        <sz val="11"/>
        <rFont val="Times New Roman"/>
        <family val="1"/>
        <charset val="204"/>
      </rPr>
      <t>Котельникова С.А.</t>
    </r>
    <r>
      <rPr>
        <sz val="11"/>
        <rFont val="Times New Roman"/>
        <family val="1"/>
        <charset val="204"/>
      </rPr>
      <t xml:space="preserve"> Методическое руководство к учебному комплекту "Уроки предков" для учащихся 5 класса школл Таймырского автономного округа: Пособие для учителя. - СПб.: "Изд-во "Дрофа" Санкт-Петербург", 2003. - 88 с.</t>
    </r>
  </si>
  <si>
    <r>
      <rPr>
        <b/>
        <sz val="11"/>
        <color theme="1"/>
        <rFont val="Times New Roman"/>
        <family val="1"/>
        <charset val="204"/>
      </rPr>
      <t xml:space="preserve">Попова М.И. </t>
    </r>
    <r>
      <rPr>
        <sz val="11"/>
        <color theme="1"/>
        <rFont val="Times New Roman"/>
        <family val="1"/>
        <charset val="204"/>
      </rPr>
      <t>Основы истории культуры малочисленных народов Таймыра. Ч.1. Пособие для учителей и учащихся. - Красноярск: Кн.изд-во, 1993. - 108 с.</t>
    </r>
  </si>
  <si>
    <r>
      <rPr>
        <b/>
        <sz val="11"/>
        <color theme="1"/>
        <rFont val="Times New Roman"/>
        <family val="1"/>
        <charset val="204"/>
      </rPr>
      <t xml:space="preserve">Попова М.И. </t>
    </r>
    <r>
      <rPr>
        <sz val="11"/>
        <color theme="1"/>
        <rFont val="Times New Roman"/>
        <family val="1"/>
        <charset val="204"/>
      </rPr>
      <t>Основы истории культуры малочисленных народов Таймыра. Хрестоматия. Ч.2. Пособие для учителей и учащихся. - Красноярск: Кн.изд-во, 1995. - 252 с.</t>
    </r>
  </si>
  <si>
    <r>
      <rPr>
        <b/>
        <sz val="11"/>
        <color theme="1"/>
        <rFont val="Times New Roman"/>
        <family val="1"/>
        <charset val="204"/>
      </rPr>
      <t>Попова М.И.</t>
    </r>
    <r>
      <rPr>
        <sz val="11"/>
        <color theme="1"/>
        <rFont val="Times New Roman"/>
        <family val="1"/>
        <charset val="204"/>
      </rPr>
      <t xml:space="preserve"> Основы истории культуры малочисленных народов Таймыра. Ч.2. Хрестоматия. (Пособие для учителей и учащихся)</t>
    </r>
  </si>
  <si>
    <r>
      <rPr>
        <b/>
        <sz val="11"/>
        <color theme="1"/>
        <rFont val="Times New Roman"/>
        <family val="1"/>
        <charset val="204"/>
      </rPr>
      <t>Попова М.И.</t>
    </r>
    <r>
      <rPr>
        <sz val="11"/>
        <color theme="1"/>
        <rFont val="Times New Roman"/>
        <family val="1"/>
        <charset val="204"/>
      </rPr>
      <t xml:space="preserve"> Основы истории КМНС. Пособие для уч-ся 6-7 классов школ Севера. - СПб.: "Изд-во "Дрофа" Санкт-Петербург", 2007. - 159 с.: ил.</t>
    </r>
  </si>
  <si>
    <r>
      <rPr>
        <b/>
        <sz val="11"/>
        <color theme="1"/>
        <rFont val="Times New Roman"/>
        <family val="1"/>
        <charset val="204"/>
      </rPr>
      <t xml:space="preserve">Попова М.И., Батаева Л.В. </t>
    </r>
    <r>
      <rPr>
        <sz val="11"/>
        <color theme="1"/>
        <rFont val="Times New Roman"/>
        <family val="1"/>
        <charset val="204"/>
      </rPr>
      <t xml:space="preserve">Основы этнопедагогики и этнопсихологии КНТ (Факультативный курс): Уч.пособие для учителя страш.кл. - СПб.: "Издательство "Дрофа" Санкт-Петербург", 2008. - 239 с. </t>
    </r>
  </si>
  <si>
    <r>
      <rPr>
        <b/>
        <sz val="11"/>
        <color theme="1"/>
        <rFont val="Times New Roman"/>
        <family val="1"/>
        <charset val="204"/>
      </rPr>
      <t>Хакимулина О.Н.</t>
    </r>
    <r>
      <rPr>
        <sz val="11"/>
        <color theme="1"/>
        <rFont val="Times New Roman"/>
        <family val="1"/>
        <charset val="204"/>
      </rPr>
      <t xml:space="preserve"> История и культура коренных народов Таймыра: 10-11 кл.: Уч. пос. для ОУ - СПб.: филиал изд-ва "Просвещение",2009. - 288 с.: ил.</t>
    </r>
  </si>
  <si>
    <r>
      <rPr>
        <b/>
        <sz val="11"/>
        <color theme="1"/>
        <rFont val="Times New Roman"/>
        <family val="1"/>
        <charset val="204"/>
      </rPr>
      <t xml:space="preserve">Марченко О.Н. </t>
    </r>
    <r>
      <rPr>
        <sz val="11"/>
        <color theme="1"/>
        <rFont val="Times New Roman"/>
        <family val="1"/>
        <charset val="204"/>
      </rPr>
      <t>Изучение устного творчества народнсотей Таймыра на уроках литературы: Программно-методическое пособие для учителей. - Нвоосибирск, 2002.</t>
    </r>
  </si>
  <si>
    <r>
      <rPr>
        <b/>
        <sz val="11"/>
        <color theme="1"/>
        <rFont val="Times New Roman"/>
        <family val="1"/>
        <charset val="204"/>
      </rPr>
      <t>Марченко О.Н.</t>
    </r>
    <r>
      <rPr>
        <sz val="11"/>
        <color theme="1"/>
        <rFont val="Times New Roman"/>
        <family val="1"/>
        <charset val="204"/>
      </rPr>
      <t xml:space="preserve"> Фольклор КНТ: Хрестоматия для 5 класса ОУ с русским языком обучения ТАО - СПб.: "Издательство "Дрофа " Санкт-Петербург", 2005. - 135 с. </t>
    </r>
  </si>
  <si>
    <r>
      <rPr>
        <b/>
        <sz val="11"/>
        <color theme="1"/>
        <rFont val="Times New Roman"/>
        <family val="1"/>
        <charset val="204"/>
      </rPr>
      <t xml:space="preserve">Марченко О.Н. </t>
    </r>
    <r>
      <rPr>
        <sz val="11"/>
        <color theme="1"/>
        <rFont val="Times New Roman"/>
        <family val="1"/>
        <charset val="204"/>
      </rPr>
      <t>Программа изучения фольклора коренных народов Таймыра в 5 классе ОУ с русским языком обучения. Методические указания к программе по изучению устного творчества коренных народов Таймыра на уроках литературы: Пособие для учителя. - СПб.: "Издательство "Дрофа" Санкт-Петербург", 2005. - 39 с.</t>
    </r>
  </si>
  <si>
    <r>
      <rPr>
        <b/>
        <sz val="11"/>
        <color theme="1"/>
        <rFont val="Times New Roman"/>
        <family val="1"/>
        <charset val="204"/>
      </rPr>
      <t>Барболина А.А.</t>
    </r>
    <r>
      <rPr>
        <sz val="11"/>
        <color theme="1"/>
        <rFont val="Times New Roman"/>
        <family val="1"/>
        <charset val="204"/>
      </rPr>
      <t xml:space="preserve"> Топонимика Таймыра. - 2006.</t>
    </r>
  </si>
  <si>
    <r>
      <rPr>
        <b/>
        <sz val="11"/>
        <color theme="1"/>
        <rFont val="Times New Roman"/>
        <family val="1"/>
        <charset val="204"/>
      </rPr>
      <t xml:space="preserve">Барболина А.А. </t>
    </r>
    <r>
      <rPr>
        <sz val="11"/>
        <color theme="1"/>
        <rFont val="Times New Roman"/>
        <family val="1"/>
        <charset val="204"/>
      </rPr>
      <t>Топонимика Таймыра. Издание второе, исправленное, дополненное. - Дудинка, 2014. - 196 с.: ил.</t>
    </r>
  </si>
  <si>
    <r>
      <rPr>
        <b/>
        <sz val="11"/>
        <color theme="1"/>
        <rFont val="Times New Roman"/>
        <family val="1"/>
        <charset val="204"/>
      </rPr>
      <t xml:space="preserve">Роговер Е.С. </t>
    </r>
    <r>
      <rPr>
        <sz val="11"/>
        <color theme="1"/>
        <rFont val="Times New Roman"/>
        <family val="1"/>
        <charset val="204"/>
      </rPr>
      <t xml:space="preserve">Литература народов Севера. Очерки, статьи, эссе: Учебное пособие. - СПб.: "Издательство "Дрофа " Санкт-Петербург", 2008. - 319 с. </t>
    </r>
  </si>
  <si>
    <t>Батаева Л.В. Этноориентированное образование Таймыра. Методическое пособие.</t>
  </si>
  <si>
    <r>
      <rPr>
        <b/>
        <sz val="11"/>
        <color theme="1"/>
        <rFont val="Times New Roman"/>
        <family val="1"/>
        <charset val="204"/>
      </rPr>
      <t>Попова М.И.</t>
    </r>
    <r>
      <rPr>
        <sz val="11"/>
        <color theme="1"/>
        <rFont val="Times New Roman"/>
        <family val="1"/>
        <charset val="204"/>
      </rPr>
      <t xml:space="preserve"> «Уроки предков»: 2 класс  Учебное пособие для 2 класса школ ТАО. - СПб.: "Изд-во "Дрофа" Санкт-Петербург", </t>
    </r>
  </si>
  <si>
    <r>
      <rPr>
        <b/>
        <sz val="11"/>
        <color theme="1"/>
        <rFont val="Times New Roman"/>
        <family val="1"/>
        <charset val="204"/>
      </rPr>
      <t>Хакимулина О.Н.</t>
    </r>
    <r>
      <rPr>
        <sz val="11"/>
        <color theme="1"/>
        <rFont val="Times New Roman"/>
        <family val="1"/>
        <charset val="204"/>
      </rPr>
      <t xml:space="preserve"> История и культура коренных народов Таймыра. Уч.пос. для 6-9 кл.</t>
    </r>
  </si>
  <si>
    <r>
      <rPr>
        <b/>
        <sz val="11"/>
        <color theme="1"/>
        <rFont val="Times New Roman"/>
        <family val="1"/>
        <charset val="204"/>
      </rPr>
      <t>Шаповалова Л.И.</t>
    </r>
    <r>
      <rPr>
        <sz val="11"/>
        <color theme="1"/>
        <rFont val="Times New Roman"/>
        <family val="1"/>
        <charset val="204"/>
      </rPr>
      <t xml:space="preserve">  Открыть красоту . Художественная культура Красноярского края. Пособие по НРК для общеобразовательной школы.</t>
    </r>
  </si>
  <si>
    <r>
      <rPr>
        <b/>
        <sz val="11"/>
        <color theme="1"/>
        <rFont val="Times New Roman"/>
        <family val="1"/>
        <charset val="204"/>
      </rPr>
      <t>Шаповалова Л.И.</t>
    </r>
    <r>
      <rPr>
        <sz val="11"/>
        <color theme="1"/>
        <rFont val="Times New Roman"/>
        <family val="1"/>
        <charset val="204"/>
      </rPr>
      <t xml:space="preserve"> Краткий словарь-справочник по художественной культуре Красноярского края для 5-7 классов общеобразовательных школ</t>
    </r>
  </si>
  <si>
    <r>
      <rPr>
        <b/>
        <sz val="11"/>
        <color theme="1"/>
        <rFont val="Times New Roman"/>
        <family val="1"/>
        <charset val="204"/>
      </rPr>
      <t>Таксами Ч.М</t>
    </r>
    <r>
      <rPr>
        <sz val="11"/>
        <color theme="1"/>
        <rFont val="Times New Roman"/>
        <family val="1"/>
        <charset val="204"/>
      </rPr>
      <t>. Культура народов Севера в лицах. Учебное пособие для общеобразовательных учреждений.</t>
    </r>
  </si>
  <si>
    <t>Учебники и учебные пособия, обеспечивающие изучение энецкого языка в ТДНМР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</si>
</sst>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4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b/>
      <sz val="10"/>
      <color rgb="FFFF0000"/>
      <name val="Arial Cyr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1F497D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3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3" xfId="0" applyBorder="1"/>
    <xf numFmtId="0" fontId="1" fillId="0" borderId="13" xfId="0" applyFont="1" applyBorder="1" applyAlignment="1">
      <alignment horizontal="center"/>
    </xf>
    <xf numFmtId="0" fontId="0" fillId="0" borderId="0" xfId="0" applyBorder="1"/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2" borderId="0" xfId="0" applyFill="1"/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0" fontId="2" fillId="2" borderId="0" xfId="0" applyFont="1" applyFill="1" applyBorder="1" applyAlignment="1">
      <alignment horizontal="center" vertical="center" textRotation="90"/>
    </xf>
    <xf numFmtId="0" fontId="4" fillId="2" borderId="0" xfId="0" applyFont="1" applyFill="1" applyBorder="1" applyAlignment="1">
      <alignment horizontal="center" vertical="center" textRotation="90"/>
    </xf>
    <xf numFmtId="0" fontId="3" fillId="2" borderId="0" xfId="0" applyFont="1" applyFill="1" applyBorder="1" applyAlignment="1">
      <alignment horizontal="center" vertical="center" textRotation="90"/>
    </xf>
    <xf numFmtId="164" fontId="8" fillId="2" borderId="0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 wrapText="1"/>
    </xf>
    <xf numFmtId="164" fontId="8" fillId="6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0" fontId="11" fillId="2" borderId="6" xfId="0" applyFont="1" applyFill="1" applyBorder="1" applyAlignment="1">
      <alignment horizontal="center" vertical="center" textRotation="90" wrapText="1"/>
    </xf>
    <xf numFmtId="164" fontId="10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11" xfId="0" applyFont="1" applyBorder="1" applyAlignment="1"/>
    <xf numFmtId="0" fontId="17" fillId="2" borderId="0" xfId="0" applyFont="1" applyFill="1"/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7" fillId="3" borderId="0" xfId="0" applyFont="1" applyFill="1" applyProtection="1">
      <protection locked="0"/>
    </xf>
    <xf numFmtId="0" fontId="17" fillId="4" borderId="0" xfId="0" applyFont="1" applyFill="1" applyProtection="1">
      <protection locked="0"/>
    </xf>
    <xf numFmtId="0" fontId="0" fillId="0" borderId="0" xfId="0" applyAlignment="1">
      <alignment horizontal="left" vertical="top"/>
    </xf>
    <xf numFmtId="16" fontId="0" fillId="0" borderId="0" xfId="0" applyNumberFormat="1" applyAlignment="1">
      <alignment horizontal="center" vertical="center"/>
    </xf>
    <xf numFmtId="0" fontId="20" fillId="0" borderId="0" xfId="0" applyFont="1" applyAlignment="1">
      <alignment horizontal="center" vertical="center" textRotation="90"/>
    </xf>
    <xf numFmtId="0" fontId="1" fillId="0" borderId="0" xfId="0" applyFont="1" applyAlignment="1">
      <alignment vertical="center"/>
    </xf>
    <xf numFmtId="0" fontId="18" fillId="0" borderId="1" xfId="0" applyFont="1" applyFill="1" applyBorder="1" applyAlignment="1">
      <alignment horizontal="center" wrapText="1"/>
    </xf>
    <xf numFmtId="0" fontId="0" fillId="0" borderId="0" xfId="0" applyFill="1"/>
    <xf numFmtId="0" fontId="17" fillId="0" borderId="0" xfId="0" applyFont="1" applyFill="1"/>
    <xf numFmtId="0" fontId="0" fillId="0" borderId="0" xfId="0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30" xfId="0" applyFill="1" applyBorder="1"/>
    <xf numFmtId="0" fontId="0" fillId="0" borderId="30" xfId="0" applyBorder="1"/>
    <xf numFmtId="0" fontId="23" fillId="7" borderId="8" xfId="0" applyFont="1" applyFill="1" applyBorder="1" applyAlignment="1">
      <alignment horizontal="center" vertical="center" textRotation="90"/>
    </xf>
    <xf numFmtId="0" fontId="0" fillId="0" borderId="0" xfId="0" applyFill="1" applyBorder="1"/>
    <xf numFmtId="0" fontId="22" fillId="5" borderId="1" xfId="0" applyFont="1" applyFill="1" applyBorder="1" applyAlignment="1">
      <alignment horizontal="center" vertical="center" textRotation="90"/>
    </xf>
    <xf numFmtId="0" fontId="22" fillId="6" borderId="1" xfId="0" applyFont="1" applyFill="1" applyBorder="1" applyAlignment="1">
      <alignment horizontal="center" vertical="center" textRotation="90"/>
    </xf>
    <xf numFmtId="0" fontId="0" fillId="3" borderId="33" xfId="0" applyFill="1" applyBorder="1" applyAlignment="1">
      <alignment horizontal="center"/>
    </xf>
    <xf numFmtId="0" fontId="20" fillId="11" borderId="10" xfId="0" applyFont="1" applyFill="1" applyBorder="1" applyAlignment="1">
      <alignment horizontal="center" vertical="center"/>
    </xf>
    <xf numFmtId="0" fontId="22" fillId="7" borderId="8" xfId="0" applyFont="1" applyFill="1" applyBorder="1" applyAlignment="1">
      <alignment horizontal="center" vertical="center" textRotation="90"/>
    </xf>
    <xf numFmtId="0" fontId="25" fillId="0" borderId="31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left" vertical="top" wrapText="1"/>
    </xf>
    <xf numFmtId="0" fontId="27" fillId="0" borderId="12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164" fontId="18" fillId="0" borderId="9" xfId="0" applyNumberFormat="1" applyFont="1" applyBorder="1" applyAlignment="1">
      <alignment horizontal="center" vertical="center" wrapText="1"/>
    </xf>
    <xf numFmtId="0" fontId="27" fillId="7" borderId="9" xfId="0" applyFont="1" applyFill="1" applyBorder="1" applyAlignment="1">
      <alignment horizontal="center" vertical="center" textRotation="90"/>
    </xf>
    <xf numFmtId="0" fontId="27" fillId="0" borderId="9" xfId="0" applyFont="1" applyFill="1" applyBorder="1" applyAlignment="1">
      <alignment horizontal="center" vertical="center" textRotation="90"/>
    </xf>
    <xf numFmtId="0" fontId="27" fillId="2" borderId="9" xfId="0" applyFont="1" applyFill="1" applyBorder="1" applyAlignment="1">
      <alignment horizontal="center" vertical="center" textRotation="90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7" borderId="19" xfId="0" applyFont="1" applyFill="1" applyBorder="1" applyAlignment="1">
      <alignment horizontal="center" vertical="center" textRotation="90"/>
    </xf>
    <xf numFmtId="0" fontId="27" fillId="0" borderId="1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textRotation="90"/>
    </xf>
    <xf numFmtId="0" fontId="27" fillId="2" borderId="19" xfId="0" applyFont="1" applyFill="1" applyBorder="1" applyAlignment="1">
      <alignment horizontal="center" vertical="center" textRotation="90"/>
    </xf>
    <xf numFmtId="0" fontId="27" fillId="2" borderId="19" xfId="0" applyFont="1" applyFill="1" applyBorder="1" applyAlignment="1">
      <alignment horizontal="center" vertical="center"/>
    </xf>
    <xf numFmtId="164" fontId="18" fillId="0" borderId="9" xfId="0" applyNumberFormat="1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4" fontId="27" fillId="2" borderId="9" xfId="0" applyNumberFormat="1" applyFont="1" applyFill="1" applyBorder="1" applyAlignment="1">
      <alignment horizontal="center" vertical="center" wrapText="1"/>
    </xf>
    <xf numFmtId="164" fontId="27" fillId="0" borderId="9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left" vertical="top" wrapText="1"/>
    </xf>
    <xf numFmtId="164" fontId="27" fillId="2" borderId="14" xfId="0" applyNumberFormat="1" applyFont="1" applyFill="1" applyBorder="1" applyAlignment="1">
      <alignment horizontal="center" vertical="center" wrapText="1"/>
    </xf>
    <xf numFmtId="164" fontId="27" fillId="0" borderId="14" xfId="0" applyNumberFormat="1" applyFont="1" applyFill="1" applyBorder="1" applyAlignment="1">
      <alignment horizontal="center" vertical="center" wrapText="1"/>
    </xf>
    <xf numFmtId="164" fontId="18" fillId="2" borderId="7" xfId="0" applyNumberFormat="1" applyFont="1" applyFill="1" applyBorder="1" applyAlignment="1">
      <alignment horizontal="center" vertical="center" wrapText="1"/>
    </xf>
    <xf numFmtId="164" fontId="2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top" wrapText="1"/>
    </xf>
    <xf numFmtId="164" fontId="18" fillId="0" borderId="23" xfId="0" applyNumberFormat="1" applyFont="1" applyFill="1" applyBorder="1" applyAlignment="1">
      <alignment horizontal="center" vertical="center" wrapText="1"/>
    </xf>
    <xf numFmtId="164" fontId="27" fillId="2" borderId="20" xfId="0" applyNumberFormat="1" applyFont="1" applyFill="1" applyBorder="1" applyAlignment="1">
      <alignment horizontal="center" vertical="center" wrapText="1"/>
    </xf>
    <xf numFmtId="164" fontId="27" fillId="0" borderId="20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164" fontId="18" fillId="0" borderId="18" xfId="0" applyNumberFormat="1" applyFont="1" applyFill="1" applyBorder="1" applyAlignment="1">
      <alignment horizontal="center" vertical="center" wrapText="1"/>
    </xf>
    <xf numFmtId="164" fontId="18" fillId="0" borderId="16" xfId="0" applyNumberFormat="1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/>
    </xf>
    <xf numFmtId="0" fontId="22" fillId="7" borderId="8" xfId="0" applyFont="1" applyFill="1" applyBorder="1" applyAlignment="1">
      <alignment horizontal="center" vertical="center"/>
    </xf>
    <xf numFmtId="0" fontId="22" fillId="7" borderId="8" xfId="0" applyFont="1" applyFill="1" applyBorder="1" applyAlignment="1">
      <alignment horizontal="center" vertical="center" wrapText="1"/>
    </xf>
    <xf numFmtId="0" fontId="26" fillId="7" borderId="19" xfId="0" applyFont="1" applyFill="1" applyBorder="1" applyAlignment="1">
      <alignment horizontal="center" vertical="center"/>
    </xf>
    <xf numFmtId="164" fontId="18" fillId="7" borderId="9" xfId="0" applyNumberFormat="1" applyFont="1" applyFill="1" applyBorder="1" applyAlignment="1">
      <alignment horizontal="center" vertical="center" wrapText="1"/>
    </xf>
    <xf numFmtId="164" fontId="25" fillId="7" borderId="9" xfId="0" applyNumberFormat="1" applyFont="1" applyFill="1" applyBorder="1" applyAlignment="1">
      <alignment horizontal="center" vertical="center" wrapText="1"/>
    </xf>
    <xf numFmtId="164" fontId="25" fillId="7" borderId="32" xfId="0" applyNumberFormat="1" applyFont="1" applyFill="1" applyBorder="1" applyAlignment="1">
      <alignment horizontal="center" vertical="center" wrapText="1"/>
    </xf>
    <xf numFmtId="164" fontId="26" fillId="7" borderId="26" xfId="0" applyNumberFormat="1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0" fontId="19" fillId="11" borderId="2" xfId="0" applyFont="1" applyFill="1" applyBorder="1" applyAlignment="1">
      <alignment horizontal="center" vertical="center" textRotation="90"/>
    </xf>
    <xf numFmtId="0" fontId="19" fillId="13" borderId="2" xfId="0" applyFont="1" applyFill="1" applyBorder="1" applyAlignment="1">
      <alignment horizontal="center" vertical="center" textRotation="90" wrapText="1"/>
    </xf>
    <xf numFmtId="0" fontId="21" fillId="11" borderId="2" xfId="0" applyFont="1" applyFill="1" applyBorder="1" applyAlignment="1">
      <alignment horizontal="center" vertical="center" textRotation="90" wrapText="1"/>
    </xf>
    <xf numFmtId="0" fontId="19" fillId="12" borderId="2" xfId="0" applyFont="1" applyFill="1" applyBorder="1" applyAlignment="1">
      <alignment horizontal="center" vertical="center" textRotation="90" wrapText="1"/>
    </xf>
    <xf numFmtId="0" fontId="21" fillId="12" borderId="2" xfId="0" applyFont="1" applyFill="1" applyBorder="1" applyAlignment="1">
      <alignment horizontal="center" vertical="center" textRotation="90" wrapText="1"/>
    </xf>
    <xf numFmtId="0" fontId="19" fillId="11" borderId="2" xfId="0" applyFont="1" applyFill="1" applyBorder="1" applyAlignment="1">
      <alignment horizontal="center" vertical="center" textRotation="90" wrapText="1"/>
    </xf>
    <xf numFmtId="0" fontId="22" fillId="13" borderId="2" xfId="0" applyFont="1" applyFill="1" applyBorder="1" applyAlignment="1">
      <alignment horizontal="center" vertical="center" textRotation="90"/>
    </xf>
    <xf numFmtId="0" fontId="18" fillId="0" borderId="15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7" fillId="13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top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left" vertical="top"/>
    </xf>
    <xf numFmtId="0" fontId="28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/>
    </xf>
    <xf numFmtId="0" fontId="28" fillId="0" borderId="4" xfId="0" applyFont="1" applyFill="1" applyBorder="1" applyAlignment="1">
      <alignment horizontal="left" vertical="top" wrapText="1"/>
    </xf>
    <xf numFmtId="0" fontId="25" fillId="0" borderId="4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23" xfId="0" applyFont="1" applyFill="1" applyBorder="1" applyAlignment="1">
      <alignment horizontal="left" vertical="top" wrapText="1"/>
    </xf>
    <xf numFmtId="0" fontId="26" fillId="13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top" wrapText="1"/>
    </xf>
    <xf numFmtId="0" fontId="18" fillId="0" borderId="1" xfId="1" applyFont="1" applyFill="1" applyBorder="1" applyAlignment="1">
      <alignment horizontal="left" vertical="top" wrapText="1"/>
    </xf>
    <xf numFmtId="0" fontId="18" fillId="8" borderId="4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left" vertical="top" wrapText="1"/>
    </xf>
    <xf numFmtId="0" fontId="18" fillId="8" borderId="4" xfId="0" applyFont="1" applyFill="1" applyBorder="1" applyAlignment="1">
      <alignment horizontal="center" vertical="center" wrapText="1"/>
    </xf>
    <xf numFmtId="0" fontId="12" fillId="13" borderId="4" xfId="0" applyFont="1" applyFill="1" applyBorder="1" applyAlignment="1">
      <alignment horizontal="center" vertical="center"/>
    </xf>
    <xf numFmtId="0" fontId="25" fillId="13" borderId="4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textRotation="90"/>
    </xf>
    <xf numFmtId="0" fontId="35" fillId="0" borderId="4" xfId="0" applyFont="1" applyFill="1" applyBorder="1" applyAlignment="1">
      <alignment horizontal="center" vertical="center" textRotation="90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top"/>
    </xf>
    <xf numFmtId="0" fontId="18" fillId="0" borderId="4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top" wrapText="1"/>
    </xf>
    <xf numFmtId="0" fontId="34" fillId="0" borderId="1" xfId="0" applyFont="1" applyBorder="1" applyAlignment="1">
      <alignment horizontal="right" vertical="center" wrapText="1"/>
    </xf>
    <xf numFmtId="0" fontId="3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28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textRotation="90" wrapText="1"/>
    </xf>
    <xf numFmtId="0" fontId="18" fillId="0" borderId="3" xfId="0" applyFont="1" applyFill="1" applyBorder="1" applyAlignment="1">
      <alignment horizontal="center" vertical="center" textRotation="90" wrapText="1"/>
    </xf>
    <xf numFmtId="164" fontId="18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top" wrapText="1"/>
    </xf>
    <xf numFmtId="164" fontId="25" fillId="0" borderId="1" xfId="0" applyNumberFormat="1" applyFont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" xfId="0" applyFont="1" applyBorder="1"/>
    <xf numFmtId="164" fontId="25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/>
    <xf numFmtId="0" fontId="18" fillId="0" borderId="28" xfId="0" applyFont="1" applyFill="1" applyBorder="1" applyAlignment="1">
      <alignment horizontal="left" vertical="top" wrapText="1"/>
    </xf>
    <xf numFmtId="164" fontId="18" fillId="0" borderId="1" xfId="0" applyNumberFormat="1" applyFont="1" applyFill="1" applyBorder="1" applyAlignment="1">
      <alignment vertical="top" wrapText="1"/>
    </xf>
    <xf numFmtId="164" fontId="18" fillId="0" borderId="3" xfId="0" applyNumberFormat="1" applyFont="1" applyFill="1" applyBorder="1" applyAlignment="1">
      <alignment vertical="top" wrapText="1"/>
    </xf>
    <xf numFmtId="164" fontId="18" fillId="0" borderId="1" xfId="0" applyNumberFormat="1" applyFont="1" applyBorder="1" applyAlignment="1">
      <alignment vertical="top" wrapText="1"/>
    </xf>
    <xf numFmtId="0" fontId="18" fillId="0" borderId="26" xfId="0" applyFont="1" applyFill="1" applyBorder="1" applyAlignment="1">
      <alignment vertical="top" wrapText="1"/>
    </xf>
    <xf numFmtId="0" fontId="18" fillId="0" borderId="3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vertical="top" wrapText="1"/>
    </xf>
    <xf numFmtId="0" fontId="19" fillId="14" borderId="8" xfId="0" applyFont="1" applyFill="1" applyBorder="1" applyAlignment="1">
      <alignment horizontal="center" vertical="center" textRotation="90" wrapText="1"/>
    </xf>
    <xf numFmtId="0" fontId="19" fillId="14" borderId="5" xfId="0" applyFont="1" applyFill="1" applyBorder="1" applyAlignment="1">
      <alignment horizontal="center" vertical="center" textRotation="90" wrapText="1"/>
    </xf>
    <xf numFmtId="0" fontId="19" fillId="14" borderId="27" xfId="0" applyFont="1" applyFill="1" applyBorder="1" applyAlignment="1">
      <alignment horizontal="center" vertical="center" textRotation="90" wrapText="1"/>
    </xf>
    <xf numFmtId="0" fontId="18" fillId="14" borderId="28" xfId="0" applyFont="1" applyFill="1" applyBorder="1" applyAlignment="1">
      <alignment horizontal="center" vertical="center" textRotation="90" wrapText="1"/>
    </xf>
    <xf numFmtId="0" fontId="18" fillId="14" borderId="3" xfId="0" applyFont="1" applyFill="1" applyBorder="1" applyAlignment="1">
      <alignment horizontal="center" vertical="center" textRotation="90" wrapText="1"/>
    </xf>
    <xf numFmtId="164" fontId="18" fillId="14" borderId="1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left" vertical="center" wrapText="1"/>
    </xf>
    <xf numFmtId="0" fontId="22" fillId="3" borderId="8" xfId="0" applyFont="1" applyFill="1" applyBorder="1" applyAlignment="1">
      <alignment horizontal="center" vertical="center" textRotation="90"/>
    </xf>
    <xf numFmtId="0" fontId="23" fillId="3" borderId="8" xfId="0" applyFont="1" applyFill="1" applyBorder="1" applyAlignment="1">
      <alignment horizontal="center" vertical="center" textRotation="90"/>
    </xf>
    <xf numFmtId="0" fontId="27" fillId="3" borderId="9" xfId="0" applyFont="1" applyFill="1" applyBorder="1" applyAlignment="1">
      <alignment horizontal="center" vertical="center" textRotation="90"/>
    </xf>
    <xf numFmtId="0" fontId="27" fillId="3" borderId="21" xfId="0" applyFont="1" applyFill="1" applyBorder="1" applyAlignment="1">
      <alignment horizontal="center" vertical="center" textRotation="90"/>
    </xf>
    <xf numFmtId="0" fontId="27" fillId="3" borderId="19" xfId="0" applyFont="1" applyFill="1" applyBorder="1" applyAlignment="1">
      <alignment horizontal="center" vertical="center" textRotation="90"/>
    </xf>
    <xf numFmtId="0" fontId="27" fillId="3" borderId="21" xfId="0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center" vertical="center"/>
    </xf>
    <xf numFmtId="164" fontId="27" fillId="3" borderId="12" xfId="0" applyNumberFormat="1" applyFont="1" applyFill="1" applyBorder="1" applyAlignment="1">
      <alignment horizontal="center" vertical="center" wrapText="1"/>
    </xf>
    <xf numFmtId="164" fontId="27" fillId="3" borderId="9" xfId="0" applyNumberFormat="1" applyFont="1" applyFill="1" applyBorder="1" applyAlignment="1">
      <alignment horizontal="center" vertical="center" wrapText="1"/>
    </xf>
    <xf numFmtId="164" fontId="27" fillId="3" borderId="20" xfId="0" applyNumberFormat="1" applyFont="1" applyFill="1" applyBorder="1" applyAlignment="1">
      <alignment horizontal="center" vertical="center" wrapText="1"/>
    </xf>
    <xf numFmtId="164" fontId="27" fillId="3" borderId="14" xfId="0" applyNumberFormat="1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/>
    </xf>
    <xf numFmtId="164" fontId="25" fillId="10" borderId="22" xfId="0" applyNumberFormat="1" applyFont="1" applyFill="1" applyBorder="1" applyAlignment="1">
      <alignment horizontal="center" vertical="center" wrapText="1"/>
    </xf>
    <xf numFmtId="164" fontId="25" fillId="14" borderId="1" xfId="0" applyNumberFormat="1" applyFont="1" applyFill="1" applyBorder="1" applyAlignment="1">
      <alignment horizontal="center" vertical="center" wrapText="1"/>
    </xf>
    <xf numFmtId="164" fontId="25" fillId="15" borderId="1" xfId="0" applyNumberFormat="1" applyFont="1" applyFill="1" applyBorder="1" applyAlignment="1">
      <alignment horizontal="center" vertical="center" wrapText="1"/>
    </xf>
    <xf numFmtId="0" fontId="26" fillId="15" borderId="4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5" fillId="9" borderId="4" xfId="0" applyFont="1" applyFill="1" applyBorder="1" applyAlignment="1">
      <alignment horizontal="center" vertical="center" textRotation="90" wrapText="1"/>
    </xf>
    <xf numFmtId="0" fontId="18" fillId="9" borderId="4" xfId="0" applyFont="1" applyFill="1" applyBorder="1" applyAlignment="1">
      <alignment vertical="center"/>
    </xf>
    <xf numFmtId="0" fontId="35" fillId="9" borderId="2" xfId="0" applyFont="1" applyFill="1" applyBorder="1" applyAlignment="1">
      <alignment horizontal="right" vertical="center"/>
    </xf>
    <xf numFmtId="0" fontId="25" fillId="9" borderId="4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38" fillId="13" borderId="4" xfId="0" applyFont="1" applyFill="1" applyBorder="1" applyAlignment="1">
      <alignment horizontal="right" vertical="center"/>
    </xf>
    <xf numFmtId="0" fontId="11" fillId="10" borderId="1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 wrapText="1"/>
    </xf>
    <xf numFmtId="0" fontId="23" fillId="11" borderId="7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 textRotation="90"/>
    </xf>
    <xf numFmtId="0" fontId="23" fillId="11" borderId="1" xfId="0" applyFont="1" applyFill="1" applyBorder="1" applyAlignment="1">
      <alignment horizontal="center" vertical="center" textRotation="90"/>
    </xf>
    <xf numFmtId="0" fontId="22" fillId="11" borderId="1" xfId="0" applyFont="1" applyFill="1" applyBorder="1" applyAlignment="1">
      <alignment horizontal="center" vertical="center" textRotation="90" wrapText="1"/>
    </xf>
    <xf numFmtId="0" fontId="23" fillId="11" borderId="1" xfId="0" applyFont="1" applyFill="1" applyBorder="1" applyAlignment="1">
      <alignment horizontal="center" vertical="center" textRotation="90" wrapText="1"/>
    </xf>
    <xf numFmtId="0" fontId="25" fillId="9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/>
    </xf>
    <xf numFmtId="0" fontId="39" fillId="5" borderId="1" xfId="0" applyFont="1" applyFill="1" applyBorder="1" applyAlignment="1">
      <alignment horizontal="center" vertical="center" textRotation="90"/>
    </xf>
    <xf numFmtId="0" fontId="39" fillId="6" borderId="1" xfId="0" applyFont="1" applyFill="1" applyBorder="1" applyAlignment="1">
      <alignment horizontal="center" vertical="center" textRotation="90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left" vertical="center" wrapText="1"/>
    </xf>
    <xf numFmtId="0" fontId="17" fillId="0" borderId="7" xfId="0" applyNumberFormat="1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top" wrapText="1"/>
    </xf>
    <xf numFmtId="164" fontId="17" fillId="0" borderId="1" xfId="0" applyNumberFormat="1" applyFont="1" applyBorder="1" applyAlignment="1">
      <alignment horizontal="center" vertical="center" wrapText="1"/>
    </xf>
    <xf numFmtId="164" fontId="17" fillId="6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top" wrapText="1"/>
    </xf>
    <xf numFmtId="164" fontId="17" fillId="6" borderId="1" xfId="0" applyNumberFormat="1" applyFont="1" applyFill="1" applyBorder="1" applyAlignment="1">
      <alignment horizontal="center" vertical="top" wrapText="1"/>
    </xf>
    <xf numFmtId="1" fontId="17" fillId="0" borderId="1" xfId="0" applyNumberFormat="1" applyFont="1" applyBorder="1" applyAlignment="1">
      <alignment horizontal="center" vertical="top" wrapText="1"/>
    </xf>
    <xf numFmtId="1" fontId="17" fillId="2" borderId="1" xfId="0" applyNumberFormat="1" applyFont="1" applyFill="1" applyBorder="1" applyAlignment="1">
      <alignment horizontal="center" vertical="top"/>
    </xf>
    <xf numFmtId="0" fontId="17" fillId="2" borderId="1" xfId="0" applyNumberFormat="1" applyFont="1" applyFill="1" applyBorder="1" applyAlignment="1">
      <alignment horizontal="left" vertical="center" wrapText="1"/>
    </xf>
    <xf numFmtId="0" fontId="17" fillId="2" borderId="7" xfId="0" applyNumberFormat="1" applyFont="1" applyFill="1" applyBorder="1" applyAlignment="1">
      <alignment horizontal="left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top" wrapText="1"/>
    </xf>
    <xf numFmtId="164" fontId="17" fillId="3" borderId="1" xfId="0" applyNumberFormat="1" applyFont="1" applyFill="1" applyBorder="1" applyAlignment="1">
      <alignment horizontal="center" vertical="top" wrapText="1"/>
    </xf>
    <xf numFmtId="0" fontId="17" fillId="0" borderId="7" xfId="0" applyNumberFormat="1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center" vertical="top" wrapText="1"/>
    </xf>
    <xf numFmtId="0" fontId="17" fillId="0" borderId="8" xfId="0" applyNumberFormat="1" applyFont="1" applyBorder="1" applyAlignment="1">
      <alignment horizontal="center" vertical="top" wrapText="1"/>
    </xf>
    <xf numFmtId="164" fontId="17" fillId="0" borderId="8" xfId="0" applyNumberFormat="1" applyFont="1" applyBorder="1" applyAlignment="1">
      <alignment horizontal="center" vertical="top" wrapText="1"/>
    </xf>
    <xf numFmtId="164" fontId="17" fillId="6" borderId="8" xfId="0" applyNumberFormat="1" applyFont="1" applyFill="1" applyBorder="1" applyAlignment="1">
      <alignment horizontal="center" vertical="top" wrapText="1"/>
    </xf>
    <xf numFmtId="0" fontId="17" fillId="0" borderId="23" xfId="0" applyNumberFormat="1" applyFont="1" applyBorder="1" applyAlignment="1">
      <alignment horizontal="left" vertical="center" wrapText="1"/>
    </xf>
    <xf numFmtId="0" fontId="17" fillId="0" borderId="23" xfId="0" applyNumberFormat="1" applyFont="1" applyFill="1" applyBorder="1" applyAlignment="1">
      <alignment horizontal="left" vertical="center" wrapText="1"/>
    </xf>
    <xf numFmtId="0" fontId="17" fillId="0" borderId="7" xfId="0" applyNumberFormat="1" applyFont="1" applyFill="1" applyBorder="1" applyAlignment="1">
      <alignment horizontal="center" vertical="top" wrapText="1"/>
    </xf>
    <xf numFmtId="0" fontId="17" fillId="0" borderId="10" xfId="0" applyNumberFormat="1" applyFont="1" applyBorder="1" applyAlignment="1">
      <alignment horizontal="center" vertical="top" wrapText="1"/>
    </xf>
    <xf numFmtId="164" fontId="17" fillId="0" borderId="36" xfId="0" applyNumberFormat="1" applyFont="1" applyBorder="1" applyAlignment="1">
      <alignment horizontal="center" vertical="center" wrapText="1"/>
    </xf>
    <xf numFmtId="164" fontId="17" fillId="6" borderId="37" xfId="0" applyNumberFormat="1" applyFont="1" applyFill="1" applyBorder="1" applyAlignment="1">
      <alignment horizontal="center" vertical="center" wrapText="1"/>
    </xf>
    <xf numFmtId="164" fontId="17" fillId="0" borderId="17" xfId="0" applyNumberFormat="1" applyFont="1" applyBorder="1" applyAlignment="1">
      <alignment horizontal="center" vertical="center" wrapText="1"/>
    </xf>
    <xf numFmtId="164" fontId="17" fillId="0" borderId="18" xfId="0" applyNumberFormat="1" applyFont="1" applyBorder="1" applyAlignment="1">
      <alignment horizontal="center" vertical="center" wrapText="1"/>
    </xf>
    <xf numFmtId="164" fontId="17" fillId="6" borderId="39" xfId="0" applyNumberFormat="1" applyFont="1" applyFill="1" applyBorder="1" applyAlignment="1">
      <alignment horizontal="center" vertical="center" wrapText="1"/>
    </xf>
    <xf numFmtId="164" fontId="17" fillId="6" borderId="17" xfId="0" applyNumberFormat="1" applyFont="1" applyFill="1" applyBorder="1" applyAlignment="1">
      <alignment horizontal="center" vertical="center" wrapText="1"/>
    </xf>
    <xf numFmtId="164" fontId="17" fillId="6" borderId="18" xfId="0" applyNumberFormat="1" applyFont="1" applyFill="1" applyBorder="1" applyAlignment="1">
      <alignment horizontal="center" vertical="center" wrapText="1"/>
    </xf>
    <xf numFmtId="164" fontId="17" fillId="6" borderId="16" xfId="0" applyNumberFormat="1" applyFont="1" applyFill="1" applyBorder="1" applyAlignment="1">
      <alignment horizontal="center" vertical="center" wrapText="1"/>
    </xf>
    <xf numFmtId="164" fontId="17" fillId="6" borderId="26" xfId="0" applyNumberFormat="1" applyFont="1" applyFill="1" applyBorder="1" applyAlignment="1">
      <alignment horizontal="center" vertical="top" wrapText="1"/>
    </xf>
    <xf numFmtId="164" fontId="17" fillId="0" borderId="13" xfId="0" applyNumberFormat="1" applyFont="1" applyBorder="1" applyAlignment="1">
      <alignment horizontal="center" vertical="top" wrapText="1"/>
    </xf>
    <xf numFmtId="164" fontId="17" fillId="6" borderId="41" xfId="0" applyNumberFormat="1" applyFont="1" applyFill="1" applyBorder="1" applyAlignment="1">
      <alignment horizontal="center" vertical="top" wrapText="1"/>
    </xf>
    <xf numFmtId="164" fontId="17" fillId="0" borderId="40" xfId="0" applyNumberFormat="1" applyFont="1" applyBorder="1" applyAlignment="1">
      <alignment horizontal="center" vertical="center" wrapText="1"/>
    </xf>
    <xf numFmtId="164" fontId="16" fillId="6" borderId="7" xfId="0" applyNumberFormat="1" applyFont="1" applyFill="1" applyBorder="1" applyAlignment="1">
      <alignment horizontal="center" vertical="center" wrapText="1"/>
    </xf>
    <xf numFmtId="164" fontId="16" fillId="6" borderId="23" xfId="0" applyNumberFormat="1" applyFont="1" applyFill="1" applyBorder="1" applyAlignment="1">
      <alignment horizontal="center" vertical="center" wrapText="1"/>
    </xf>
    <xf numFmtId="164" fontId="16" fillId="6" borderId="1" xfId="0" applyNumberFormat="1" applyFont="1" applyFill="1" applyBorder="1" applyAlignment="1">
      <alignment horizontal="center" vertical="center" wrapText="1"/>
    </xf>
    <xf numFmtId="164" fontId="16" fillId="6" borderId="18" xfId="0" applyNumberFormat="1" applyFont="1" applyFill="1" applyBorder="1" applyAlignment="1">
      <alignment horizontal="center" vertical="center" wrapText="1"/>
    </xf>
    <xf numFmtId="164" fontId="16" fillId="6" borderId="16" xfId="0" applyNumberFormat="1" applyFont="1" applyFill="1" applyBorder="1" applyAlignment="1">
      <alignment horizontal="center" vertical="center" wrapText="1"/>
    </xf>
    <xf numFmtId="164" fontId="16" fillId="6" borderId="2" xfId="0" applyNumberFormat="1" applyFont="1" applyFill="1" applyBorder="1" applyAlignment="1">
      <alignment horizontal="center" vertical="center" wrapText="1"/>
    </xf>
    <xf numFmtId="164" fontId="16" fillId="6" borderId="17" xfId="0" applyNumberFormat="1" applyFont="1" applyFill="1" applyBorder="1" applyAlignment="1">
      <alignment horizontal="center" vertical="center" wrapText="1"/>
    </xf>
    <xf numFmtId="164" fontId="16" fillId="6" borderId="38" xfId="0" applyNumberFormat="1" applyFont="1" applyFill="1" applyBorder="1" applyAlignment="1">
      <alignment horizontal="center" vertical="center" wrapText="1"/>
    </xf>
    <xf numFmtId="164" fontId="16" fillId="6" borderId="11" xfId="0" applyNumberFormat="1" applyFont="1" applyFill="1" applyBorder="1" applyAlignment="1">
      <alignment horizontal="center" vertical="center" wrapText="1"/>
    </xf>
    <xf numFmtId="164" fontId="16" fillId="6" borderId="29" xfId="0" applyNumberFormat="1" applyFont="1" applyFill="1" applyBorder="1" applyAlignment="1">
      <alignment horizontal="center" vertical="center" wrapText="1"/>
    </xf>
    <xf numFmtId="164" fontId="16" fillId="6" borderId="4" xfId="0" applyNumberFormat="1" applyFont="1" applyFill="1" applyBorder="1" applyAlignment="1">
      <alignment horizontal="center" vertical="center" wrapText="1"/>
    </xf>
    <xf numFmtId="164" fontId="16" fillId="6" borderId="32" xfId="0" applyNumberFormat="1" applyFont="1" applyFill="1" applyBorder="1" applyAlignment="1">
      <alignment horizontal="center" vertical="center" wrapText="1"/>
    </xf>
    <xf numFmtId="164" fontId="17" fillId="6" borderId="26" xfId="0" applyNumberFormat="1" applyFont="1" applyFill="1" applyBorder="1" applyAlignment="1">
      <alignment horizontal="center" vertical="center" wrapText="1"/>
    </xf>
    <xf numFmtId="164" fontId="17" fillId="6" borderId="34" xfId="0" applyNumberFormat="1" applyFont="1" applyFill="1" applyBorder="1" applyAlignment="1">
      <alignment horizontal="center" vertical="center" wrapText="1"/>
    </xf>
    <xf numFmtId="164" fontId="17" fillId="6" borderId="32" xfId="0" applyNumberFormat="1" applyFont="1" applyFill="1" applyBorder="1" applyAlignment="1">
      <alignment horizontal="center" vertical="center" wrapText="1"/>
    </xf>
    <xf numFmtId="164" fontId="16" fillId="10" borderId="26" xfId="0" applyNumberFormat="1" applyFont="1" applyFill="1" applyBorder="1" applyAlignment="1">
      <alignment horizontal="center" vertical="center" wrapText="1"/>
    </xf>
    <xf numFmtId="0" fontId="39" fillId="16" borderId="1" xfId="0" applyFont="1" applyFill="1" applyBorder="1" applyAlignment="1">
      <alignment horizontal="center" vertical="center" textRotation="90"/>
    </xf>
    <xf numFmtId="0" fontId="40" fillId="16" borderId="1" xfId="0" applyFont="1" applyFill="1" applyBorder="1" applyAlignment="1">
      <alignment horizontal="center" vertical="center" textRotation="90"/>
    </xf>
    <xf numFmtId="0" fontId="39" fillId="16" borderId="1" xfId="0" applyFont="1" applyFill="1" applyBorder="1" applyAlignment="1">
      <alignment horizontal="center" vertical="center" textRotation="90" wrapText="1"/>
    </xf>
    <xf numFmtId="0" fontId="40" fillId="16" borderId="1" xfId="0" applyFont="1" applyFill="1" applyBorder="1" applyAlignment="1">
      <alignment horizontal="center" vertical="center"/>
    </xf>
    <xf numFmtId="0" fontId="40" fillId="16" borderId="1" xfId="0" applyFont="1" applyFill="1" applyBorder="1" applyAlignment="1">
      <alignment horizontal="center" vertical="center" wrapText="1"/>
    </xf>
    <xf numFmtId="0" fontId="40" fillId="16" borderId="1" xfId="0" applyFont="1" applyFill="1" applyBorder="1" applyAlignment="1">
      <alignment horizontal="center" vertical="center" textRotation="90" wrapText="1"/>
    </xf>
    <xf numFmtId="0" fontId="17" fillId="16" borderId="1" xfId="0" applyNumberFormat="1" applyFont="1" applyFill="1" applyBorder="1" applyAlignment="1">
      <alignment horizontal="center" vertical="center" wrapText="1"/>
    </xf>
    <xf numFmtId="164" fontId="17" fillId="16" borderId="1" xfId="0" applyNumberFormat="1" applyFont="1" applyFill="1" applyBorder="1" applyAlignment="1">
      <alignment horizontal="center" vertical="center" wrapText="1"/>
    </xf>
    <xf numFmtId="0" fontId="17" fillId="16" borderId="1" xfId="0" applyNumberFormat="1" applyFont="1" applyFill="1" applyBorder="1" applyAlignment="1">
      <alignment horizontal="center" vertical="top" wrapText="1"/>
    </xf>
    <xf numFmtId="164" fontId="17" fillId="16" borderId="1" xfId="0" applyNumberFormat="1" applyFont="1" applyFill="1" applyBorder="1" applyAlignment="1">
      <alignment horizontal="center" vertical="top" wrapText="1"/>
    </xf>
    <xf numFmtId="1" fontId="17" fillId="16" borderId="1" xfId="0" applyNumberFormat="1" applyFont="1" applyFill="1" applyBorder="1" applyAlignment="1">
      <alignment horizontal="center" vertical="top" wrapText="1"/>
    </xf>
    <xf numFmtId="1" fontId="17" fillId="16" borderId="1" xfId="0" applyNumberFormat="1" applyFont="1" applyFill="1" applyBorder="1" applyAlignment="1">
      <alignment horizontal="center" vertical="top"/>
    </xf>
    <xf numFmtId="0" fontId="17" fillId="16" borderId="1" xfId="0" applyNumberFormat="1" applyFont="1" applyFill="1" applyBorder="1" applyAlignment="1">
      <alignment vertical="center" wrapText="1"/>
    </xf>
    <xf numFmtId="1" fontId="17" fillId="16" borderId="1" xfId="0" applyNumberFormat="1" applyFont="1" applyFill="1" applyBorder="1" applyAlignment="1">
      <alignment vertical="center" wrapText="1"/>
    </xf>
    <xf numFmtId="1" fontId="17" fillId="16" borderId="1" xfId="0" applyNumberFormat="1" applyFont="1" applyFill="1" applyBorder="1" applyAlignment="1">
      <alignment horizontal="center" vertical="center" wrapText="1"/>
    </xf>
    <xf numFmtId="1" fontId="17" fillId="16" borderId="1" xfId="0" applyNumberFormat="1" applyFont="1" applyFill="1" applyBorder="1" applyAlignment="1">
      <alignment horizontal="center" vertical="center"/>
    </xf>
    <xf numFmtId="164" fontId="42" fillId="16" borderId="1" xfId="0" applyNumberFormat="1" applyFont="1" applyFill="1" applyBorder="1" applyAlignment="1">
      <alignment horizontal="center" vertical="top" wrapText="1"/>
    </xf>
    <xf numFmtId="0" fontId="17" fillId="16" borderId="0" xfId="0" applyFont="1" applyFill="1" applyAlignment="1">
      <alignment horizontal="center" vertical="top"/>
    </xf>
    <xf numFmtId="0" fontId="17" fillId="16" borderId="1" xfId="0" applyFont="1" applyFill="1" applyBorder="1" applyAlignment="1">
      <alignment horizontal="center" vertical="top"/>
    </xf>
    <xf numFmtId="0" fontId="17" fillId="16" borderId="8" xfId="0" applyNumberFormat="1" applyFont="1" applyFill="1" applyBorder="1" applyAlignment="1">
      <alignment horizontal="center" vertical="top" wrapText="1"/>
    </xf>
    <xf numFmtId="164" fontId="17" fillId="16" borderId="8" xfId="0" applyNumberFormat="1" applyFont="1" applyFill="1" applyBorder="1" applyAlignment="1">
      <alignment horizontal="center" vertical="top" wrapText="1"/>
    </xf>
    <xf numFmtId="0" fontId="17" fillId="16" borderId="8" xfId="0" applyFont="1" applyFill="1" applyBorder="1" applyAlignment="1">
      <alignment horizontal="center" vertical="top"/>
    </xf>
    <xf numFmtId="0" fontId="17" fillId="16" borderId="13" xfId="0" applyNumberFormat="1" applyFont="1" applyFill="1" applyBorder="1" applyAlignment="1">
      <alignment horizontal="center" vertical="top" wrapText="1"/>
    </xf>
    <xf numFmtId="164" fontId="17" fillId="16" borderId="13" xfId="0" applyNumberFormat="1" applyFont="1" applyFill="1" applyBorder="1" applyAlignment="1">
      <alignment horizontal="center" vertical="top" wrapText="1"/>
    </xf>
    <xf numFmtId="0" fontId="17" fillId="16" borderId="10" xfId="0" applyFont="1" applyFill="1" applyBorder="1" applyAlignment="1">
      <alignment horizontal="center" vertical="top"/>
    </xf>
    <xf numFmtId="0" fontId="17" fillId="16" borderId="13" xfId="0" applyFont="1" applyFill="1" applyBorder="1" applyAlignment="1">
      <alignment horizontal="center" vertical="top"/>
    </xf>
    <xf numFmtId="164" fontId="17" fillId="16" borderId="41" xfId="0" applyNumberFormat="1" applyFont="1" applyFill="1" applyBorder="1" applyAlignment="1">
      <alignment horizontal="center" vertical="top" wrapText="1"/>
    </xf>
    <xf numFmtId="0" fontId="17" fillId="16" borderId="13" xfId="0" applyNumberFormat="1" applyFont="1" applyFill="1" applyBorder="1" applyAlignment="1">
      <alignment horizontal="center" vertical="center" wrapText="1"/>
    </xf>
    <xf numFmtId="0" fontId="17" fillId="16" borderId="8" xfId="0" applyNumberFormat="1" applyFont="1" applyFill="1" applyBorder="1" applyAlignment="1">
      <alignment horizontal="center" vertical="center" wrapText="1"/>
    </xf>
    <xf numFmtId="164" fontId="17" fillId="16" borderId="8" xfId="0" applyNumberFormat="1" applyFont="1" applyFill="1" applyBorder="1" applyAlignment="1">
      <alignment horizontal="center" vertical="center" wrapText="1"/>
    </xf>
    <xf numFmtId="164" fontId="17" fillId="16" borderId="40" xfId="0" applyNumberFormat="1" applyFont="1" applyFill="1" applyBorder="1" applyAlignment="1">
      <alignment horizontal="center" vertical="center" wrapText="1"/>
    </xf>
    <xf numFmtId="164" fontId="17" fillId="16" borderId="36" xfId="0" applyNumberFormat="1" applyFont="1" applyFill="1" applyBorder="1" applyAlignment="1">
      <alignment horizontal="center" vertical="center" wrapText="1"/>
    </xf>
    <xf numFmtId="164" fontId="17" fillId="16" borderId="42" xfId="0" applyNumberFormat="1" applyFont="1" applyFill="1" applyBorder="1" applyAlignment="1">
      <alignment horizontal="center" vertical="center" wrapText="1"/>
    </xf>
    <xf numFmtId="164" fontId="17" fillId="16" borderId="13" xfId="0" applyNumberFormat="1" applyFont="1" applyFill="1" applyBorder="1" applyAlignment="1">
      <alignment horizontal="center" vertical="center" wrapText="1"/>
    </xf>
    <xf numFmtId="0" fontId="17" fillId="16" borderId="35" xfId="0" applyFont="1" applyFill="1" applyBorder="1" applyAlignment="1">
      <alignment horizontal="center" vertical="center"/>
    </xf>
    <xf numFmtId="0" fontId="17" fillId="16" borderId="36" xfId="0" applyFont="1" applyFill="1" applyBorder="1" applyAlignment="1">
      <alignment horizontal="center" vertical="center"/>
    </xf>
    <xf numFmtId="164" fontId="17" fillId="16" borderId="41" xfId="0" applyNumberFormat="1" applyFont="1" applyFill="1" applyBorder="1" applyAlignment="1">
      <alignment horizontal="center" vertical="center" wrapText="1"/>
    </xf>
    <xf numFmtId="164" fontId="17" fillId="16" borderId="37" xfId="0" applyNumberFormat="1" applyFont="1" applyFill="1" applyBorder="1" applyAlignment="1">
      <alignment horizontal="center" vertical="center" wrapText="1"/>
    </xf>
    <xf numFmtId="164" fontId="17" fillId="16" borderId="17" xfId="0" applyNumberFormat="1" applyFont="1" applyFill="1" applyBorder="1" applyAlignment="1">
      <alignment horizontal="center" vertical="center" wrapText="1"/>
    </xf>
    <xf numFmtId="0" fontId="17" fillId="16" borderId="23" xfId="0" applyNumberFormat="1" applyFont="1" applyFill="1" applyBorder="1" applyAlignment="1">
      <alignment horizontal="center" vertical="center" wrapText="1"/>
    </xf>
    <xf numFmtId="164" fontId="17" fillId="16" borderId="18" xfId="0" applyNumberFormat="1" applyFont="1" applyFill="1" applyBorder="1" applyAlignment="1">
      <alignment horizontal="center" vertical="center" wrapText="1"/>
    </xf>
    <xf numFmtId="164" fontId="17" fillId="16" borderId="39" xfId="0" applyNumberFormat="1" applyFont="1" applyFill="1" applyBorder="1" applyAlignment="1">
      <alignment horizontal="center" vertical="center" wrapText="1"/>
    </xf>
    <xf numFmtId="164" fontId="17" fillId="16" borderId="16" xfId="0" applyNumberFormat="1" applyFont="1" applyFill="1" applyBorder="1" applyAlignment="1">
      <alignment horizontal="center" vertical="center" wrapText="1"/>
    </xf>
    <xf numFmtId="164" fontId="17" fillId="16" borderId="23" xfId="0" applyNumberFormat="1" applyFont="1" applyFill="1" applyBorder="1" applyAlignment="1">
      <alignment horizontal="center" vertical="center" wrapText="1"/>
    </xf>
    <xf numFmtId="0" fontId="17" fillId="16" borderId="38" xfId="0" applyFont="1" applyFill="1" applyBorder="1" applyAlignment="1">
      <alignment horizontal="center" vertical="center"/>
    </xf>
    <xf numFmtId="0" fontId="17" fillId="16" borderId="18" xfId="0" applyFont="1" applyFill="1" applyBorder="1" applyAlignment="1">
      <alignment horizontal="center" vertical="center"/>
    </xf>
    <xf numFmtId="164" fontId="17" fillId="16" borderId="2" xfId="0" applyNumberFormat="1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/>
    </xf>
    <xf numFmtId="0" fontId="39" fillId="11" borderId="1" xfId="0" applyFont="1" applyFill="1" applyBorder="1" applyAlignment="1">
      <alignment horizontal="left" vertical="top" wrapText="1"/>
    </xf>
    <xf numFmtId="0" fontId="40" fillId="11" borderId="1" xfId="0" applyFont="1" applyFill="1" applyBorder="1" applyAlignment="1">
      <alignment horizontal="left" vertical="top" wrapText="1"/>
    </xf>
    <xf numFmtId="0" fontId="17" fillId="11" borderId="1" xfId="0" applyNumberFormat="1" applyFont="1" applyFill="1" applyBorder="1" applyAlignment="1">
      <alignment horizontal="left" vertical="top" wrapText="1"/>
    </xf>
    <xf numFmtId="0" fontId="19" fillId="14" borderId="8" xfId="0" applyFont="1" applyFill="1" applyBorder="1" applyAlignment="1">
      <alignment horizontal="center" vertical="center" textRotation="90" wrapText="1"/>
    </xf>
    <xf numFmtId="0" fontId="19" fillId="14" borderId="5" xfId="0" applyFont="1" applyFill="1" applyBorder="1" applyAlignment="1">
      <alignment horizontal="center" vertical="center" textRotation="90" wrapText="1"/>
    </xf>
    <xf numFmtId="0" fontId="19" fillId="14" borderId="27" xfId="0" applyFont="1" applyFill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9" fillId="14" borderId="8" xfId="0" applyFont="1" applyFill="1" applyBorder="1" applyAlignment="1">
      <alignment horizontal="center" vertical="center"/>
    </xf>
    <xf numFmtId="0" fontId="19" fillId="14" borderId="5" xfId="0" applyFont="1" applyFill="1" applyBorder="1" applyAlignment="1">
      <alignment horizontal="center" vertical="center"/>
    </xf>
    <xf numFmtId="0" fontId="19" fillId="14" borderId="27" xfId="0" applyFont="1" applyFill="1" applyBorder="1" applyAlignment="1">
      <alignment horizontal="center" vertical="center"/>
    </xf>
    <xf numFmtId="0" fontId="19" fillId="14" borderId="8" xfId="0" applyFont="1" applyFill="1" applyBorder="1" applyAlignment="1">
      <alignment horizontal="center" vertical="center" wrapText="1"/>
    </xf>
    <xf numFmtId="0" fontId="19" fillId="14" borderId="5" xfId="0" applyFont="1" applyFill="1" applyBorder="1" applyAlignment="1">
      <alignment horizontal="center" vertical="center" wrapText="1"/>
    </xf>
    <xf numFmtId="0" fontId="19" fillId="14" borderId="27" xfId="0" applyFont="1" applyFill="1" applyBorder="1" applyAlignment="1">
      <alignment horizontal="center" vertical="center" wrapText="1"/>
    </xf>
    <xf numFmtId="0" fontId="21" fillId="14" borderId="8" xfId="0" applyFont="1" applyFill="1" applyBorder="1" applyAlignment="1">
      <alignment horizontal="center" vertical="center" textRotation="90" wrapText="1"/>
    </xf>
    <xf numFmtId="0" fontId="21" fillId="14" borderId="5" xfId="0" applyFont="1" applyFill="1" applyBorder="1" applyAlignment="1">
      <alignment horizontal="center" vertical="center" textRotation="90" wrapText="1"/>
    </xf>
    <xf numFmtId="0" fontId="21" fillId="14" borderId="27" xfId="0" applyFont="1" applyFill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/>
    </xf>
    <xf numFmtId="0" fontId="26" fillId="13" borderId="16" xfId="0" applyFont="1" applyFill="1" applyBorder="1" applyAlignment="1">
      <alignment horizontal="right" vertical="center"/>
    </xf>
    <xf numFmtId="0" fontId="26" fillId="13" borderId="4" xfId="0" applyFont="1" applyFill="1" applyBorder="1" applyAlignment="1">
      <alignment horizontal="right" vertical="center"/>
    </xf>
    <xf numFmtId="0" fontId="25" fillId="9" borderId="29" xfId="0" applyFont="1" applyFill="1" applyBorder="1" applyAlignment="1">
      <alignment horizontal="right" vertical="center"/>
    </xf>
    <xf numFmtId="0" fontId="25" fillId="9" borderId="2" xfId="0" applyFont="1" applyFill="1" applyBorder="1" applyAlignment="1">
      <alignment horizontal="right" vertical="center"/>
    </xf>
    <xf numFmtId="0" fontId="25" fillId="9" borderId="8" xfId="0" applyFont="1" applyFill="1" applyBorder="1" applyAlignment="1">
      <alignment horizontal="center" vertical="center" textRotation="90" wrapText="1"/>
    </xf>
    <xf numFmtId="0" fontId="25" fillId="9" borderId="3" xfId="0" applyFont="1" applyFill="1" applyBorder="1" applyAlignment="1">
      <alignment horizontal="center" vertical="center" textRotation="90" wrapText="1"/>
    </xf>
    <xf numFmtId="0" fontId="25" fillId="9" borderId="8" xfId="0" applyFont="1" applyFill="1" applyBorder="1" applyAlignment="1">
      <alignment horizontal="center" vertical="center" wrapText="1"/>
    </xf>
    <xf numFmtId="0" fontId="25" fillId="9" borderId="3" xfId="0" applyFont="1" applyFill="1" applyBorder="1" applyAlignment="1">
      <alignment horizontal="center" vertical="center" wrapText="1"/>
    </xf>
    <xf numFmtId="0" fontId="25" fillId="9" borderId="8" xfId="0" applyFont="1" applyFill="1" applyBorder="1" applyAlignment="1">
      <alignment horizontal="center" vertical="center"/>
    </xf>
    <xf numFmtId="0" fontId="25" fillId="9" borderId="3" xfId="0" applyFont="1" applyFill="1" applyBorder="1" applyAlignment="1">
      <alignment horizontal="center" vertical="center"/>
    </xf>
    <xf numFmtId="0" fontId="25" fillId="9" borderId="8" xfId="0" applyFont="1" applyFill="1" applyBorder="1" applyAlignment="1">
      <alignment horizontal="center" vertical="center" textRotation="90"/>
    </xf>
    <xf numFmtId="0" fontId="25" fillId="9" borderId="3" xfId="0" applyFont="1" applyFill="1" applyBorder="1" applyAlignment="1">
      <alignment horizontal="center" vertical="center" textRotation="90"/>
    </xf>
    <xf numFmtId="164" fontId="25" fillId="0" borderId="34" xfId="0" applyNumberFormat="1" applyFont="1" applyFill="1" applyBorder="1" applyAlignment="1">
      <alignment horizontal="right" vertical="center" wrapText="1"/>
    </xf>
    <xf numFmtId="164" fontId="25" fillId="0" borderId="32" xfId="0" applyNumberFormat="1" applyFont="1" applyFill="1" applyBorder="1" applyAlignment="1">
      <alignment horizontal="right" vertical="center" wrapText="1"/>
    </xf>
    <xf numFmtId="0" fontId="25" fillId="0" borderId="1" xfId="0" applyFont="1" applyBorder="1" applyAlignment="1">
      <alignment horizontal="right" vertical="center" wrapText="1"/>
    </xf>
    <xf numFmtId="0" fontId="19" fillId="11" borderId="8" xfId="0" applyFont="1" applyFill="1" applyBorder="1" applyAlignment="1">
      <alignment horizontal="center" vertical="center"/>
    </xf>
    <xf numFmtId="0" fontId="19" fillId="11" borderId="3" xfId="0" applyFont="1" applyFill="1" applyBorder="1" applyAlignment="1">
      <alignment horizontal="center" vertical="center"/>
    </xf>
    <xf numFmtId="0" fontId="19" fillId="11" borderId="8" xfId="0" applyFont="1" applyFill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 textRotation="90" wrapText="1"/>
    </xf>
    <xf numFmtId="0" fontId="19" fillId="11" borderId="8" xfId="0" applyFont="1" applyFill="1" applyBorder="1" applyAlignment="1">
      <alignment horizontal="center" vertical="center" textRotation="90" wrapText="1"/>
    </xf>
    <xf numFmtId="0" fontId="19" fillId="11" borderId="3" xfId="0" applyFont="1" applyFill="1" applyBorder="1" applyAlignment="1">
      <alignment horizontal="center" vertical="center" textRotation="90" wrapText="1"/>
    </xf>
    <xf numFmtId="164" fontId="16" fillId="6" borderId="7" xfId="0" applyNumberFormat="1" applyFont="1" applyFill="1" applyBorder="1" applyAlignment="1">
      <alignment horizontal="right" vertical="center" wrapText="1"/>
    </xf>
    <xf numFmtId="164" fontId="16" fillId="6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18" fillId="0" borderId="8" xfId="0" applyNumberFormat="1" applyFont="1" applyFill="1" applyBorder="1" applyAlignment="1">
      <alignment horizontal="left" vertical="top" wrapText="1"/>
    </xf>
    <xf numFmtId="164" fontId="18" fillId="7" borderId="12" xfId="0" applyNumberFormat="1" applyFont="1" applyFill="1" applyBorder="1" applyAlignment="1">
      <alignment horizontal="center" vertical="center" wrapText="1"/>
    </xf>
    <xf numFmtId="164" fontId="25" fillId="7" borderId="12" xfId="0" applyNumberFormat="1" applyFont="1" applyFill="1" applyBorder="1" applyAlignment="1">
      <alignment horizontal="center" vertical="center" wrapText="1"/>
    </xf>
    <xf numFmtId="164" fontId="25" fillId="7" borderId="20" xfId="0" applyNumberFormat="1" applyFont="1" applyFill="1" applyBorder="1" applyAlignment="1">
      <alignment horizontal="center" vertical="center" wrapText="1"/>
    </xf>
    <xf numFmtId="164" fontId="25" fillId="7" borderId="38" xfId="0" applyNumberFormat="1" applyFont="1" applyFill="1" applyBorder="1" applyAlignment="1">
      <alignment horizontal="center" vertical="center" wrapText="1"/>
    </xf>
    <xf numFmtId="164" fontId="27" fillId="3" borderId="18" xfId="0" applyNumberFormat="1" applyFont="1" applyFill="1" applyBorder="1" applyAlignment="1">
      <alignment horizontal="center" vertical="center" wrapText="1"/>
    </xf>
    <xf numFmtId="164" fontId="27" fillId="2" borderId="18" xfId="0" applyNumberFormat="1" applyFont="1" applyFill="1" applyBorder="1" applyAlignment="1">
      <alignment horizontal="center" vertical="center" wrapText="1"/>
    </xf>
    <xf numFmtId="164" fontId="27" fillId="0" borderId="18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left" vertical="top" wrapText="1"/>
    </xf>
    <xf numFmtId="0" fontId="27" fillId="17" borderId="19" xfId="0" applyFont="1" applyFill="1" applyBorder="1" applyAlignment="1">
      <alignment horizontal="center" vertical="center" textRotation="90"/>
    </xf>
    <xf numFmtId="0" fontId="27" fillId="17" borderId="19" xfId="0" applyFont="1" applyFill="1" applyBorder="1" applyAlignment="1">
      <alignment horizontal="center" vertical="center"/>
    </xf>
    <xf numFmtId="164" fontId="27" fillId="17" borderId="9" xfId="0" applyNumberFormat="1" applyFont="1" applyFill="1" applyBorder="1" applyAlignment="1">
      <alignment horizontal="center" vertical="center" wrapText="1"/>
    </xf>
    <xf numFmtId="164" fontId="27" fillId="17" borderId="14" xfId="0" applyNumberFormat="1" applyFont="1" applyFill="1" applyBorder="1" applyAlignment="1">
      <alignment horizontal="center" vertical="center" wrapText="1"/>
    </xf>
    <xf numFmtId="164" fontId="27" fillId="17" borderId="20" xfId="0" applyNumberFormat="1" applyFont="1" applyFill="1" applyBorder="1" applyAlignment="1">
      <alignment horizontal="center" vertical="center" wrapText="1"/>
    </xf>
    <xf numFmtId="164" fontId="27" fillId="17" borderId="18" xfId="0" applyNumberFormat="1" applyFont="1" applyFill="1" applyBorder="1" applyAlignment="1">
      <alignment horizontal="center" vertical="center" wrapText="1"/>
    </xf>
    <xf numFmtId="164" fontId="18" fillId="7" borderId="32" xfId="0" applyNumberFormat="1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textRotation="90"/>
    </xf>
    <xf numFmtId="0" fontId="27" fillId="0" borderId="43" xfId="0" applyFont="1" applyFill="1" applyBorder="1" applyAlignment="1">
      <alignment horizontal="center" vertical="center" textRotation="90"/>
    </xf>
    <xf numFmtId="0" fontId="27" fillId="0" borderId="43" xfId="0" applyFont="1" applyFill="1" applyBorder="1" applyAlignment="1">
      <alignment horizontal="center" vertical="center"/>
    </xf>
    <xf numFmtId="164" fontId="27" fillId="2" borderId="31" xfId="0" applyNumberFormat="1" applyFont="1" applyFill="1" applyBorder="1" applyAlignment="1">
      <alignment horizontal="center" vertical="center" wrapText="1"/>
    </xf>
    <xf numFmtId="164" fontId="27" fillId="2" borderId="44" xfId="0" applyNumberFormat="1" applyFont="1" applyFill="1" applyBorder="1" applyAlignment="1">
      <alignment horizontal="center" vertical="center" wrapText="1"/>
    </xf>
    <xf numFmtId="164" fontId="29" fillId="2" borderId="31" xfId="0" applyNumberFormat="1" applyFont="1" applyFill="1" applyBorder="1" applyAlignment="1">
      <alignment horizontal="center" vertical="center" wrapText="1"/>
    </xf>
    <xf numFmtId="164" fontId="27" fillId="2" borderId="45" xfId="0" applyNumberFormat="1" applyFont="1" applyFill="1" applyBorder="1" applyAlignment="1">
      <alignment horizontal="center" vertical="center" wrapText="1"/>
    </xf>
    <xf numFmtId="164" fontId="27" fillId="2" borderId="16" xfId="0" applyNumberFormat="1" applyFont="1" applyFill="1" applyBorder="1" applyAlignment="1">
      <alignment horizontal="center" vertical="center" wrapText="1"/>
    </xf>
    <xf numFmtId="0" fontId="27" fillId="7" borderId="15" xfId="0" applyFont="1" applyFill="1" applyBorder="1" applyAlignment="1">
      <alignment horizontal="center" vertical="center"/>
    </xf>
    <xf numFmtId="0" fontId="27" fillId="7" borderId="27" xfId="0" applyFont="1" applyFill="1" applyBorder="1" applyAlignment="1">
      <alignment horizontal="center" vertical="center"/>
    </xf>
    <xf numFmtId="0" fontId="27" fillId="7" borderId="27" xfId="0" applyFont="1" applyFill="1" applyBorder="1" applyAlignment="1">
      <alignment horizontal="center" vertical="center" textRotation="90"/>
    </xf>
    <xf numFmtId="164" fontId="18" fillId="7" borderId="27" xfId="0" applyNumberFormat="1" applyFont="1" applyFill="1" applyBorder="1" applyAlignment="1">
      <alignment horizontal="center" vertical="center" wrapText="1"/>
    </xf>
    <xf numFmtId="164" fontId="18" fillId="7" borderId="46" xfId="0" applyNumberFormat="1" applyFont="1" applyFill="1" applyBorder="1" applyAlignment="1">
      <alignment horizontal="center" vertical="center" wrapText="1"/>
    </xf>
    <xf numFmtId="164" fontId="18" fillId="7" borderId="47" xfId="0" applyNumberFormat="1" applyFont="1" applyFill="1" applyBorder="1" applyAlignment="1">
      <alignment horizontal="center" vertical="center" wrapText="1"/>
    </xf>
    <xf numFmtId="164" fontId="18" fillId="7" borderId="1" xfId="0" applyNumberFormat="1" applyFont="1" applyFill="1" applyBorder="1" applyAlignment="1">
      <alignment horizontal="center" vertical="center" wrapText="1"/>
    </xf>
    <xf numFmtId="164" fontId="18" fillId="7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31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9"/>
  <sheetViews>
    <sheetView zoomScaleNormal="100" zoomScaleSheetLayoutView="100" workbookViewId="0">
      <pane ySplit="1" topLeftCell="A7" activePane="bottomLeft" state="frozen"/>
      <selection pane="bottomLeft" activeCell="B12" sqref="B12"/>
    </sheetView>
  </sheetViews>
  <sheetFormatPr defaultRowHeight="15" x14ac:dyDescent="0.25"/>
  <cols>
    <col min="1" max="1" width="6" customWidth="1"/>
    <col min="2" max="2" width="55.42578125" customWidth="1"/>
    <col min="3" max="3" width="7.140625" customWidth="1"/>
    <col min="4" max="4" width="14" customWidth="1"/>
    <col min="5" max="5" width="5.85546875" customWidth="1"/>
    <col min="6" max="6" width="7" style="13" customWidth="1"/>
    <col min="7" max="7" width="6.28515625" style="13" customWidth="1"/>
    <col min="8" max="8" width="7.140625" style="13" customWidth="1"/>
    <col min="9" max="9" width="7" style="14" customWidth="1"/>
  </cols>
  <sheetData>
    <row r="1" spans="1:11" ht="41.25" customHeight="1" thickBot="1" x14ac:dyDescent="0.3">
      <c r="A1" s="36"/>
      <c r="B1" s="361" t="s">
        <v>64</v>
      </c>
      <c r="C1" s="362"/>
      <c r="D1" s="362"/>
      <c r="E1" s="362"/>
      <c r="F1" s="362"/>
      <c r="G1" s="362"/>
      <c r="H1" s="362"/>
      <c r="I1" s="362"/>
    </row>
    <row r="2" spans="1:11" ht="15.75" customHeight="1" x14ac:dyDescent="0.25">
      <c r="A2" s="363" t="s">
        <v>1</v>
      </c>
      <c r="B2" s="366" t="s">
        <v>23</v>
      </c>
      <c r="C2" s="358" t="s">
        <v>18</v>
      </c>
      <c r="D2" s="358" t="s">
        <v>24</v>
      </c>
      <c r="E2" s="204"/>
      <c r="F2" s="358" t="s">
        <v>87</v>
      </c>
      <c r="G2" s="369" t="s">
        <v>94</v>
      </c>
      <c r="H2" s="358" t="s">
        <v>86</v>
      </c>
      <c r="I2" s="358" t="s">
        <v>104</v>
      </c>
    </row>
    <row r="3" spans="1:11" ht="123" customHeight="1" x14ac:dyDescent="0.25">
      <c r="A3" s="364"/>
      <c r="B3" s="367"/>
      <c r="C3" s="359"/>
      <c r="D3" s="359"/>
      <c r="E3" s="205" t="s">
        <v>103</v>
      </c>
      <c r="F3" s="359"/>
      <c r="G3" s="370"/>
      <c r="H3" s="359"/>
      <c r="I3" s="359"/>
      <c r="K3" s="45" t="s">
        <v>107</v>
      </c>
    </row>
    <row r="4" spans="1:11" ht="4.5" hidden="1" customHeight="1" thickBot="1" x14ac:dyDescent="0.3">
      <c r="A4" s="365"/>
      <c r="B4" s="368"/>
      <c r="C4" s="360"/>
      <c r="D4" s="360"/>
      <c r="E4" s="206"/>
      <c r="F4" s="360"/>
      <c r="G4" s="371"/>
      <c r="H4" s="360"/>
      <c r="I4" s="360"/>
    </row>
    <row r="5" spans="1:11" ht="28.5" customHeight="1" thickBot="1" x14ac:dyDescent="0.3">
      <c r="A5" s="182">
        <v>1</v>
      </c>
      <c r="B5" s="196" t="s">
        <v>294</v>
      </c>
      <c r="C5" s="183">
        <v>1991</v>
      </c>
      <c r="D5" s="183" t="s">
        <v>91</v>
      </c>
      <c r="E5" s="183"/>
      <c r="F5" s="184"/>
      <c r="G5" s="184"/>
      <c r="H5" s="184"/>
      <c r="I5" s="207"/>
    </row>
    <row r="6" spans="1:11" ht="28.5" customHeight="1" thickBot="1" x14ac:dyDescent="0.3">
      <c r="A6" s="182">
        <v>2</v>
      </c>
      <c r="B6" s="148" t="s">
        <v>295</v>
      </c>
      <c r="C6" s="142">
        <v>1995</v>
      </c>
      <c r="D6" s="142" t="s">
        <v>92</v>
      </c>
      <c r="E6" s="142"/>
      <c r="F6" s="185"/>
      <c r="G6" s="185"/>
      <c r="H6" s="185"/>
      <c r="I6" s="208"/>
    </row>
    <row r="7" spans="1:11" ht="27" customHeight="1" thickBot="1" x14ac:dyDescent="0.3">
      <c r="A7" s="182">
        <v>3</v>
      </c>
      <c r="B7" s="197" t="s">
        <v>296</v>
      </c>
      <c r="C7" s="186">
        <v>1999</v>
      </c>
      <c r="D7" s="186" t="s">
        <v>82</v>
      </c>
      <c r="E7" s="186"/>
      <c r="F7" s="88">
        <v>36</v>
      </c>
      <c r="G7" s="88"/>
      <c r="H7" s="88"/>
      <c r="I7" s="209"/>
    </row>
    <row r="8" spans="1:11" ht="27" customHeight="1" thickBot="1" x14ac:dyDescent="0.3">
      <c r="A8" s="182">
        <v>4</v>
      </c>
      <c r="B8" s="197" t="s">
        <v>297</v>
      </c>
      <c r="C8" s="186">
        <v>2004</v>
      </c>
      <c r="D8" s="186" t="s">
        <v>82</v>
      </c>
      <c r="E8" s="186"/>
      <c r="F8" s="88"/>
      <c r="G8" s="88"/>
      <c r="H8" s="88"/>
      <c r="I8" s="209"/>
    </row>
    <row r="9" spans="1:11" ht="28.5" customHeight="1" thickBot="1" x14ac:dyDescent="0.3">
      <c r="A9" s="182">
        <v>5</v>
      </c>
      <c r="B9" s="197" t="s">
        <v>298</v>
      </c>
      <c r="C9" s="186">
        <v>2004</v>
      </c>
      <c r="D9" s="186" t="s">
        <v>82</v>
      </c>
      <c r="E9" s="186"/>
      <c r="F9" s="88"/>
      <c r="G9" s="88"/>
      <c r="H9" s="88"/>
      <c r="I9" s="209"/>
    </row>
    <row r="10" spans="1:11" ht="25.5" customHeight="1" thickBot="1" x14ac:dyDescent="0.3">
      <c r="A10" s="182">
        <v>6</v>
      </c>
      <c r="B10" s="197" t="s">
        <v>321</v>
      </c>
      <c r="C10" s="88">
        <v>2010</v>
      </c>
      <c r="D10" s="186" t="s">
        <v>82</v>
      </c>
      <c r="E10" s="186"/>
      <c r="F10" s="88"/>
      <c r="G10" s="88"/>
      <c r="H10" s="88"/>
      <c r="I10" s="209"/>
    </row>
    <row r="11" spans="1:11" ht="25.5" customHeight="1" thickBot="1" x14ac:dyDescent="0.3">
      <c r="A11" s="182">
        <v>7</v>
      </c>
      <c r="B11" s="197" t="s">
        <v>322</v>
      </c>
      <c r="C11" s="186">
        <v>2011</v>
      </c>
      <c r="D11" s="186" t="s">
        <v>82</v>
      </c>
      <c r="E11" s="186"/>
      <c r="F11" s="88"/>
      <c r="G11" s="88"/>
      <c r="H11" s="88"/>
      <c r="I11" s="209"/>
    </row>
    <row r="12" spans="1:11" ht="27" customHeight="1" thickBot="1" x14ac:dyDescent="0.3">
      <c r="A12" s="182">
        <v>8</v>
      </c>
      <c r="B12" s="83" t="s">
        <v>299</v>
      </c>
      <c r="C12" s="186">
        <v>2003</v>
      </c>
      <c r="D12" s="186" t="s">
        <v>82</v>
      </c>
      <c r="E12" s="186"/>
      <c r="F12" s="88"/>
      <c r="G12" s="88"/>
      <c r="H12" s="88"/>
      <c r="I12" s="209"/>
    </row>
    <row r="13" spans="1:11" ht="28.5" customHeight="1" thickBot="1" x14ac:dyDescent="0.3">
      <c r="A13" s="182">
        <v>9</v>
      </c>
      <c r="B13" s="83" t="s">
        <v>300</v>
      </c>
      <c r="C13" s="186">
        <v>2005</v>
      </c>
      <c r="D13" s="186" t="s">
        <v>82</v>
      </c>
      <c r="E13" s="186"/>
      <c r="F13" s="88"/>
      <c r="G13" s="88"/>
      <c r="H13" s="88"/>
      <c r="I13" s="209"/>
    </row>
    <row r="14" spans="1:11" ht="15.75" customHeight="1" thickBot="1" x14ac:dyDescent="0.3">
      <c r="A14" s="182">
        <v>10</v>
      </c>
      <c r="B14" s="197" t="s">
        <v>323</v>
      </c>
      <c r="C14" s="88">
        <v>2008</v>
      </c>
      <c r="D14" s="79" t="s">
        <v>26</v>
      </c>
      <c r="E14" s="79"/>
      <c r="F14" s="88"/>
      <c r="G14" s="88"/>
      <c r="H14" s="88"/>
      <c r="I14" s="209"/>
    </row>
    <row r="15" spans="1:11" s="12" customFormat="1" ht="39" customHeight="1" thickBot="1" x14ac:dyDescent="0.3">
      <c r="A15" s="182">
        <v>11</v>
      </c>
      <c r="B15" s="83" t="s">
        <v>320</v>
      </c>
      <c r="C15" s="186">
        <v>2003</v>
      </c>
      <c r="D15" s="186" t="s">
        <v>82</v>
      </c>
      <c r="E15" s="186"/>
      <c r="F15" s="88"/>
      <c r="G15" s="88"/>
      <c r="H15" s="88"/>
      <c r="I15" s="209"/>
    </row>
    <row r="16" spans="1:11" ht="39.75" customHeight="1" thickBot="1" x14ac:dyDescent="0.3">
      <c r="A16" s="182">
        <v>12</v>
      </c>
      <c r="B16" s="83" t="s">
        <v>301</v>
      </c>
      <c r="C16" s="186">
        <v>2007</v>
      </c>
      <c r="D16" s="187" t="s">
        <v>82</v>
      </c>
      <c r="E16" s="187"/>
      <c r="F16" s="88">
        <v>25</v>
      </c>
      <c r="G16" s="88"/>
      <c r="H16" s="88"/>
      <c r="I16" s="209"/>
    </row>
    <row r="17" spans="1:11" ht="28.5" customHeight="1" thickBot="1" x14ac:dyDescent="0.3">
      <c r="A17" s="182">
        <v>13</v>
      </c>
      <c r="B17" s="197" t="s">
        <v>302</v>
      </c>
      <c r="C17" s="79">
        <v>2001</v>
      </c>
      <c r="D17" s="186" t="s">
        <v>82</v>
      </c>
      <c r="E17" s="186"/>
      <c r="F17" s="88">
        <v>35</v>
      </c>
      <c r="G17" s="88"/>
      <c r="H17" s="88"/>
      <c r="I17" s="209"/>
    </row>
    <row r="18" spans="1:11" s="37" customFormat="1" ht="28.5" customHeight="1" thickBot="1" x14ac:dyDescent="0.3">
      <c r="A18" s="182">
        <v>14</v>
      </c>
      <c r="B18" s="197" t="s">
        <v>303</v>
      </c>
      <c r="C18" s="186">
        <v>2007</v>
      </c>
      <c r="D18" s="186" t="s">
        <v>84</v>
      </c>
      <c r="E18" s="186"/>
      <c r="F18" s="88">
        <v>10</v>
      </c>
      <c r="G18" s="88"/>
      <c r="H18" s="88"/>
      <c r="I18" s="209"/>
    </row>
    <row r="19" spans="1:11" s="37" customFormat="1" ht="26.25" customHeight="1" thickBot="1" x14ac:dyDescent="0.3">
      <c r="A19" s="182">
        <v>15</v>
      </c>
      <c r="B19" s="198" t="s">
        <v>304</v>
      </c>
      <c r="C19" s="186">
        <v>2005</v>
      </c>
      <c r="D19" s="186" t="s">
        <v>48</v>
      </c>
      <c r="E19" s="186"/>
      <c r="F19" s="88"/>
      <c r="G19" s="88"/>
      <c r="H19" s="88"/>
      <c r="I19" s="209"/>
    </row>
    <row r="20" spans="1:11" s="38" customFormat="1" ht="25.5" customHeight="1" thickBot="1" x14ac:dyDescent="0.3">
      <c r="A20" s="182">
        <v>16</v>
      </c>
      <c r="B20" s="197" t="s">
        <v>305</v>
      </c>
      <c r="C20" s="79">
        <v>2002</v>
      </c>
      <c r="D20" s="186" t="s">
        <v>84</v>
      </c>
      <c r="E20" s="186"/>
      <c r="F20" s="88">
        <v>30</v>
      </c>
      <c r="G20" s="88"/>
      <c r="H20" s="88"/>
      <c r="I20" s="209"/>
    </row>
    <row r="21" spans="1:11" s="38" customFormat="1" ht="25.5" customHeight="1" thickBot="1" x14ac:dyDescent="0.3">
      <c r="A21" s="182">
        <v>17</v>
      </c>
      <c r="B21" s="197" t="s">
        <v>306</v>
      </c>
      <c r="C21" s="79">
        <v>2004</v>
      </c>
      <c r="D21" s="186" t="s">
        <v>82</v>
      </c>
      <c r="E21" s="186"/>
      <c r="F21" s="88"/>
      <c r="G21" s="88"/>
      <c r="H21" s="88"/>
      <c r="I21" s="209"/>
    </row>
    <row r="22" spans="1:11" s="38" customFormat="1" ht="25.5" customHeight="1" thickBot="1" x14ac:dyDescent="0.3">
      <c r="A22" s="182">
        <v>18</v>
      </c>
      <c r="B22" s="197" t="s">
        <v>307</v>
      </c>
      <c r="C22" s="79">
        <v>2002</v>
      </c>
      <c r="D22" s="186" t="s">
        <v>84</v>
      </c>
      <c r="E22" s="186"/>
      <c r="F22" s="88"/>
      <c r="G22" s="88"/>
      <c r="H22" s="88"/>
      <c r="I22" s="209"/>
    </row>
    <row r="23" spans="1:11" s="38" customFormat="1" ht="26.25" customHeight="1" thickBot="1" x14ac:dyDescent="0.3">
      <c r="A23" s="182">
        <v>19</v>
      </c>
      <c r="B23" s="199" t="s">
        <v>28</v>
      </c>
      <c r="C23" s="79">
        <v>2010</v>
      </c>
      <c r="D23" s="186" t="s">
        <v>29</v>
      </c>
      <c r="E23" s="186"/>
      <c r="F23" s="88"/>
      <c r="G23" s="88"/>
      <c r="H23" s="88"/>
      <c r="I23" s="209"/>
    </row>
    <row r="24" spans="1:11" s="38" customFormat="1" ht="27" customHeight="1" thickBot="1" x14ac:dyDescent="0.3">
      <c r="A24" s="182">
        <v>20</v>
      </c>
      <c r="B24" s="197" t="s">
        <v>308</v>
      </c>
      <c r="C24" s="88">
        <v>2015</v>
      </c>
      <c r="D24" s="88" t="s">
        <v>33</v>
      </c>
      <c r="E24" s="188">
        <v>50</v>
      </c>
      <c r="F24" s="88">
        <v>10</v>
      </c>
      <c r="G24" s="88">
        <v>12</v>
      </c>
      <c r="H24" s="88"/>
      <c r="I24" s="209"/>
      <c r="K24" s="39"/>
    </row>
    <row r="25" spans="1:11" s="38" customFormat="1" ht="27.75" customHeight="1" thickBot="1" x14ac:dyDescent="0.3">
      <c r="A25" s="182">
        <v>21</v>
      </c>
      <c r="B25" s="198" t="s">
        <v>309</v>
      </c>
      <c r="C25" s="88">
        <v>2015</v>
      </c>
      <c r="D25" s="88" t="s">
        <v>33</v>
      </c>
      <c r="E25" s="188">
        <v>100</v>
      </c>
      <c r="F25" s="88">
        <v>30</v>
      </c>
      <c r="G25" s="88">
        <v>20</v>
      </c>
      <c r="H25" s="88"/>
      <c r="I25" s="209"/>
      <c r="K25" s="39"/>
    </row>
    <row r="26" spans="1:11" s="38" customFormat="1" ht="26.25" customHeight="1" thickBot="1" x14ac:dyDescent="0.3">
      <c r="A26" s="182">
        <v>22</v>
      </c>
      <c r="B26" s="198" t="s">
        <v>310</v>
      </c>
      <c r="C26" s="88">
        <v>2016</v>
      </c>
      <c r="D26" s="88" t="s">
        <v>33</v>
      </c>
      <c r="E26" s="188">
        <v>50</v>
      </c>
      <c r="F26" s="88">
        <v>28</v>
      </c>
      <c r="G26" s="88"/>
      <c r="H26" s="88"/>
      <c r="I26" s="209"/>
      <c r="K26" s="39"/>
    </row>
    <row r="27" spans="1:11" s="38" customFormat="1" ht="26.25" customHeight="1" thickBot="1" x14ac:dyDescent="0.3">
      <c r="A27" s="182">
        <v>23</v>
      </c>
      <c r="B27" s="200" t="s">
        <v>311</v>
      </c>
      <c r="C27" s="189">
        <v>2016</v>
      </c>
      <c r="D27" s="88" t="s">
        <v>33</v>
      </c>
      <c r="E27" s="188">
        <v>50</v>
      </c>
      <c r="F27" s="88">
        <v>28</v>
      </c>
      <c r="G27" s="88"/>
      <c r="H27" s="88"/>
      <c r="I27" s="209"/>
      <c r="K27" s="39"/>
    </row>
    <row r="28" spans="1:11" s="38" customFormat="1" ht="26.25" customHeight="1" thickBot="1" x14ac:dyDescent="0.3">
      <c r="A28" s="182">
        <v>24</v>
      </c>
      <c r="B28" s="200" t="s">
        <v>342</v>
      </c>
      <c r="C28" s="189">
        <v>2016</v>
      </c>
      <c r="D28" s="88" t="s">
        <v>26</v>
      </c>
      <c r="E28" s="188"/>
      <c r="F28" s="88"/>
      <c r="G28" s="88"/>
      <c r="H28" s="88"/>
      <c r="I28" s="209"/>
      <c r="K28" s="39"/>
    </row>
    <row r="29" spans="1:11" s="38" customFormat="1" ht="27.75" customHeight="1" thickBot="1" x14ac:dyDescent="0.3">
      <c r="A29" s="182">
        <v>25</v>
      </c>
      <c r="B29" s="201" t="s">
        <v>312</v>
      </c>
      <c r="C29" s="88">
        <v>2017</v>
      </c>
      <c r="D29" s="88" t="s">
        <v>33</v>
      </c>
      <c r="E29" s="190">
        <v>50</v>
      </c>
      <c r="F29" s="88">
        <v>15</v>
      </c>
      <c r="G29" s="88">
        <v>15</v>
      </c>
      <c r="H29" s="88"/>
      <c r="I29" s="209"/>
      <c r="K29" s="39"/>
    </row>
    <row r="30" spans="1:11" s="38" customFormat="1" ht="27" customHeight="1" thickBot="1" x14ac:dyDescent="0.3">
      <c r="A30" s="182">
        <v>26</v>
      </c>
      <c r="B30" s="202" t="s">
        <v>313</v>
      </c>
      <c r="C30" s="88">
        <v>2017</v>
      </c>
      <c r="D30" s="88" t="s">
        <v>90</v>
      </c>
      <c r="E30" s="88"/>
      <c r="F30" s="88"/>
      <c r="G30" s="88"/>
      <c r="H30" s="88"/>
      <c r="I30" s="209"/>
    </row>
    <row r="31" spans="1:11" s="38" customFormat="1" ht="27.75" customHeight="1" thickBot="1" x14ac:dyDescent="0.3">
      <c r="A31" s="182">
        <v>27</v>
      </c>
      <c r="B31" s="191" t="s">
        <v>314</v>
      </c>
      <c r="C31" s="88">
        <v>2017</v>
      </c>
      <c r="D31" s="88" t="s">
        <v>83</v>
      </c>
      <c r="E31" s="190">
        <v>100</v>
      </c>
      <c r="F31" s="88">
        <v>20</v>
      </c>
      <c r="G31" s="88">
        <v>35</v>
      </c>
      <c r="H31" s="88"/>
      <c r="I31" s="209"/>
      <c r="K31" s="39"/>
    </row>
    <row r="32" spans="1:11" s="38" customFormat="1" ht="26.25" customHeight="1" thickBot="1" x14ac:dyDescent="0.3">
      <c r="A32" s="182">
        <v>28</v>
      </c>
      <c r="B32" s="191" t="s">
        <v>315</v>
      </c>
      <c r="C32" s="88">
        <v>2018</v>
      </c>
      <c r="D32" s="88" t="s">
        <v>83</v>
      </c>
      <c r="E32" s="190">
        <v>50</v>
      </c>
      <c r="F32" s="88">
        <v>15</v>
      </c>
      <c r="G32" s="88">
        <v>20</v>
      </c>
      <c r="H32" s="88"/>
      <c r="I32" s="209"/>
      <c r="K32" s="39"/>
    </row>
    <row r="33" spans="1:11" s="38" customFormat="1" ht="27" customHeight="1" thickBot="1" x14ac:dyDescent="0.3">
      <c r="A33" s="182">
        <v>29</v>
      </c>
      <c r="B33" s="191" t="s">
        <v>316</v>
      </c>
      <c r="C33" s="88">
        <v>2018</v>
      </c>
      <c r="D33" s="88" t="s">
        <v>83</v>
      </c>
      <c r="E33" s="190">
        <v>50</v>
      </c>
      <c r="F33" s="88">
        <v>15</v>
      </c>
      <c r="G33" s="88">
        <v>20</v>
      </c>
      <c r="H33" s="88"/>
      <c r="I33" s="209"/>
      <c r="K33" s="39"/>
    </row>
    <row r="34" spans="1:11" s="38" customFormat="1" ht="27" customHeight="1" thickBot="1" x14ac:dyDescent="0.3">
      <c r="A34" s="182">
        <v>30</v>
      </c>
      <c r="B34" s="191" t="s">
        <v>317</v>
      </c>
      <c r="C34" s="88">
        <v>2018</v>
      </c>
      <c r="D34" s="88" t="s">
        <v>83</v>
      </c>
      <c r="E34" s="190">
        <v>50</v>
      </c>
      <c r="F34" s="88">
        <v>15</v>
      </c>
      <c r="G34" s="88">
        <v>20</v>
      </c>
      <c r="H34" s="88"/>
      <c r="I34" s="209"/>
      <c r="K34" s="39"/>
    </row>
    <row r="35" spans="1:11" s="38" customFormat="1" ht="27.75" customHeight="1" thickBot="1" x14ac:dyDescent="0.3">
      <c r="A35" s="182">
        <v>31</v>
      </c>
      <c r="B35" s="203" t="s">
        <v>318</v>
      </c>
      <c r="C35" s="88">
        <v>2018</v>
      </c>
      <c r="D35" s="88" t="s">
        <v>83</v>
      </c>
      <c r="E35" s="190">
        <v>100</v>
      </c>
      <c r="F35" s="88">
        <v>25</v>
      </c>
      <c r="G35" s="88">
        <v>35</v>
      </c>
      <c r="H35" s="88"/>
      <c r="I35" s="209"/>
      <c r="K35" s="39"/>
    </row>
    <row r="36" spans="1:11" s="38" customFormat="1" ht="26.25" customHeight="1" thickBot="1" x14ac:dyDescent="0.3">
      <c r="A36" s="182">
        <v>32</v>
      </c>
      <c r="B36" s="191" t="s">
        <v>319</v>
      </c>
      <c r="C36" s="88">
        <v>2018</v>
      </c>
      <c r="D36" s="88" t="s">
        <v>83</v>
      </c>
      <c r="E36" s="190">
        <v>100</v>
      </c>
      <c r="F36" s="88">
        <v>25</v>
      </c>
      <c r="G36" s="88">
        <v>35</v>
      </c>
      <c r="H36" s="88"/>
      <c r="I36" s="209"/>
      <c r="K36" s="39"/>
    </row>
    <row r="37" spans="1:11" s="38" customFormat="1" ht="21.75" customHeight="1" thickBot="1" x14ac:dyDescent="0.3">
      <c r="A37" s="182"/>
      <c r="B37" s="193" t="s">
        <v>106</v>
      </c>
      <c r="C37" s="194"/>
      <c r="D37" s="192"/>
      <c r="E37" s="195"/>
      <c r="F37" s="224">
        <v>362</v>
      </c>
      <c r="G37" s="224">
        <v>212</v>
      </c>
      <c r="H37" s="209"/>
      <c r="I37" s="225">
        <f>F37+G37</f>
        <v>574</v>
      </c>
    </row>
    <row r="38" spans="1:11" s="38" customFormat="1" ht="27.75" customHeight="1" x14ac:dyDescent="0.25">
      <c r="C38" s="39"/>
      <c r="F38" s="40"/>
      <c r="G38" s="40"/>
      <c r="H38" s="40"/>
      <c r="I38" s="41"/>
    </row>
    <row r="39" spans="1:11" x14ac:dyDescent="0.25">
      <c r="C39" s="1"/>
    </row>
  </sheetData>
  <mergeCells count="9">
    <mergeCell ref="F2:F4"/>
    <mergeCell ref="I2:I4"/>
    <mergeCell ref="B1:I1"/>
    <mergeCell ref="H2:H4"/>
    <mergeCell ref="A2:A4"/>
    <mergeCell ref="B2:B4"/>
    <mergeCell ref="C2:C4"/>
    <mergeCell ref="D2:D4"/>
    <mergeCell ref="G2:G4"/>
  </mergeCells>
  <pageMargins left="0.7" right="0.7" top="0.75" bottom="0.75" header="0.3" footer="0.3"/>
  <pageSetup paperSize="9" scale="29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91"/>
  <sheetViews>
    <sheetView tabSelected="1" zoomScaleNormal="100" workbookViewId="0">
      <pane xSplit="13" ySplit="2" topLeftCell="N36" activePane="bottomRight" state="frozen"/>
      <selection pane="topRight" activeCell="AB1" sqref="AB1"/>
      <selection pane="bottomLeft" activeCell="A3" sqref="A3"/>
      <selection pane="bottomRight" activeCell="B42" sqref="B42"/>
    </sheetView>
  </sheetViews>
  <sheetFormatPr defaultRowHeight="15" x14ac:dyDescent="0.25"/>
  <cols>
    <col min="1" max="1" width="6.7109375" style="3" customWidth="1"/>
    <col min="2" max="2" width="50.7109375" customWidth="1"/>
    <col min="3" max="3" width="5.42578125" customWidth="1"/>
    <col min="4" max="4" width="13.42578125" customWidth="1"/>
    <col min="5" max="5" width="5.42578125" customWidth="1"/>
    <col min="6" max="6" width="5.85546875" style="9" customWidth="1"/>
    <col min="7" max="7" width="4.28515625" style="33" customWidth="1"/>
    <col min="8" max="8" width="6" style="33" customWidth="1"/>
    <col min="9" max="9" width="4.7109375" style="9" customWidth="1"/>
    <col min="10" max="10" width="5.7109375" style="33" customWidth="1"/>
    <col min="11" max="11" width="6" style="33" customWidth="1"/>
    <col min="12" max="12" width="4.42578125" style="33" customWidth="1"/>
    <col min="13" max="13" width="7" style="11" customWidth="1"/>
  </cols>
  <sheetData>
    <row r="1" spans="1:17" ht="19.5" thickBot="1" x14ac:dyDescent="0.35">
      <c r="B1" s="372" t="s">
        <v>63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</row>
    <row r="2" spans="1:17" ht="153" customHeight="1" thickBot="1" x14ac:dyDescent="0.3">
      <c r="A2" s="58" t="s">
        <v>1</v>
      </c>
      <c r="B2" s="105" t="s">
        <v>0</v>
      </c>
      <c r="C2" s="106" t="s">
        <v>17</v>
      </c>
      <c r="D2" s="106" t="s">
        <v>20</v>
      </c>
      <c r="E2" s="107" t="s">
        <v>103</v>
      </c>
      <c r="F2" s="106" t="s">
        <v>100</v>
      </c>
      <c r="G2" s="108" t="s">
        <v>98</v>
      </c>
      <c r="H2" s="109" t="s">
        <v>96</v>
      </c>
      <c r="I2" s="110" t="s">
        <v>137</v>
      </c>
      <c r="J2" s="111" t="s">
        <v>97</v>
      </c>
      <c r="K2" s="109" t="s">
        <v>105</v>
      </c>
      <c r="L2" s="111" t="s">
        <v>99</v>
      </c>
      <c r="M2" s="112" t="s">
        <v>16</v>
      </c>
      <c r="N2" s="31"/>
      <c r="O2" s="44"/>
      <c r="Q2" s="44"/>
    </row>
    <row r="3" spans="1:17" ht="26.25" customHeight="1" thickBot="1" x14ac:dyDescent="0.3">
      <c r="A3" s="113">
        <v>1</v>
      </c>
      <c r="B3" s="114" t="s">
        <v>176</v>
      </c>
      <c r="C3" s="115">
        <v>2001</v>
      </c>
      <c r="D3" s="116" t="s">
        <v>82</v>
      </c>
      <c r="E3" s="122"/>
      <c r="F3" s="117"/>
      <c r="G3" s="115"/>
      <c r="H3" s="115"/>
      <c r="I3" s="118"/>
      <c r="J3" s="115"/>
      <c r="K3" s="115"/>
      <c r="L3" s="115"/>
      <c r="M3" s="119"/>
    </row>
    <row r="4" spans="1:17" ht="24.75" customHeight="1" thickBot="1" x14ac:dyDescent="0.3">
      <c r="A4" s="113">
        <v>2</v>
      </c>
      <c r="B4" s="120" t="s">
        <v>177</v>
      </c>
      <c r="C4" s="115">
        <v>2014</v>
      </c>
      <c r="D4" s="116" t="s">
        <v>82</v>
      </c>
      <c r="E4" s="167">
        <v>100</v>
      </c>
      <c r="F4" s="117">
        <v>25</v>
      </c>
      <c r="G4" s="115"/>
      <c r="H4" s="115">
        <v>10</v>
      </c>
      <c r="I4" s="118">
        <v>5</v>
      </c>
      <c r="J4" s="115">
        <v>12</v>
      </c>
      <c r="K4" s="115">
        <v>40</v>
      </c>
      <c r="L4" s="115"/>
      <c r="M4" s="119">
        <f>F4+G4+H4+I4+J4+K4+L4</f>
        <v>92</v>
      </c>
    </row>
    <row r="5" spans="1:17" ht="27" customHeight="1" thickBot="1" x14ac:dyDescent="0.3">
      <c r="A5" s="113">
        <v>3</v>
      </c>
      <c r="B5" s="114" t="s">
        <v>178</v>
      </c>
      <c r="C5" s="117">
        <v>2019</v>
      </c>
      <c r="D5" s="116" t="s">
        <v>82</v>
      </c>
      <c r="E5" s="167">
        <v>99</v>
      </c>
      <c r="F5" s="117">
        <v>35</v>
      </c>
      <c r="G5" s="115"/>
      <c r="H5" s="115">
        <v>8</v>
      </c>
      <c r="I5" s="118">
        <v>4</v>
      </c>
      <c r="J5" s="117">
        <v>6</v>
      </c>
      <c r="K5" s="115">
        <v>36</v>
      </c>
      <c r="L5" s="115">
        <v>10</v>
      </c>
      <c r="M5" s="119">
        <f>F5+G5+H5+I5+J5+K5+L5</f>
        <v>99</v>
      </c>
    </row>
    <row r="6" spans="1:17" ht="27.75" customHeight="1" thickBot="1" x14ac:dyDescent="0.3">
      <c r="A6" s="113">
        <v>4</v>
      </c>
      <c r="B6" s="121" t="s">
        <v>179</v>
      </c>
      <c r="C6" s="117">
        <v>2002</v>
      </c>
      <c r="D6" s="116" t="s">
        <v>82</v>
      </c>
      <c r="E6" s="122"/>
      <c r="F6" s="117">
        <v>13</v>
      </c>
      <c r="G6" s="117"/>
      <c r="H6" s="117">
        <v>14</v>
      </c>
      <c r="I6" s="118"/>
      <c r="J6" s="117"/>
      <c r="K6" s="117"/>
      <c r="L6" s="117"/>
      <c r="M6" s="119">
        <v>27</v>
      </c>
    </row>
    <row r="7" spans="1:17" ht="27" customHeight="1" thickBot="1" x14ac:dyDescent="0.3">
      <c r="A7" s="113">
        <v>5</v>
      </c>
      <c r="B7" s="121" t="s">
        <v>180</v>
      </c>
      <c r="C7" s="117">
        <v>2014</v>
      </c>
      <c r="D7" s="122" t="s">
        <v>82</v>
      </c>
      <c r="E7" s="167">
        <v>100</v>
      </c>
      <c r="F7" s="117">
        <v>25</v>
      </c>
      <c r="G7" s="117"/>
      <c r="H7" s="117">
        <v>10</v>
      </c>
      <c r="I7" s="118">
        <v>5</v>
      </c>
      <c r="J7" s="117">
        <v>12</v>
      </c>
      <c r="K7" s="117">
        <v>27</v>
      </c>
      <c r="L7" s="117"/>
      <c r="M7" s="119">
        <v>79</v>
      </c>
    </row>
    <row r="8" spans="1:17" ht="24.75" customHeight="1" thickBot="1" x14ac:dyDescent="0.3">
      <c r="A8" s="113">
        <v>6</v>
      </c>
      <c r="B8" s="114" t="s">
        <v>181</v>
      </c>
      <c r="C8" s="117">
        <v>2019</v>
      </c>
      <c r="D8" s="122" t="s">
        <v>82</v>
      </c>
      <c r="E8" s="167">
        <v>118</v>
      </c>
      <c r="F8" s="117">
        <v>35</v>
      </c>
      <c r="G8" s="117"/>
      <c r="H8" s="117">
        <v>8</v>
      </c>
      <c r="I8" s="118">
        <v>4</v>
      </c>
      <c r="J8" s="117">
        <v>6</v>
      </c>
      <c r="K8" s="117">
        <v>55</v>
      </c>
      <c r="L8" s="117">
        <v>10</v>
      </c>
      <c r="M8" s="119">
        <v>118</v>
      </c>
    </row>
    <row r="9" spans="1:17" ht="25.5" customHeight="1" thickBot="1" x14ac:dyDescent="0.3">
      <c r="A9" s="113">
        <v>7</v>
      </c>
      <c r="B9" s="114" t="s">
        <v>182</v>
      </c>
      <c r="C9" s="117">
        <v>2002</v>
      </c>
      <c r="D9" s="123" t="s">
        <v>82</v>
      </c>
      <c r="E9" s="123"/>
      <c r="F9" s="117">
        <v>23</v>
      </c>
      <c r="G9" s="117"/>
      <c r="H9" s="117">
        <v>10</v>
      </c>
      <c r="I9" s="118"/>
      <c r="J9" s="117">
        <v>10</v>
      </c>
      <c r="K9" s="117"/>
      <c r="L9" s="117"/>
      <c r="M9" s="119">
        <v>43</v>
      </c>
    </row>
    <row r="10" spans="1:17" ht="23.25" customHeight="1" thickBot="1" x14ac:dyDescent="0.3">
      <c r="A10" s="113">
        <v>8</v>
      </c>
      <c r="B10" s="114" t="s">
        <v>183</v>
      </c>
      <c r="C10" s="117">
        <v>2000</v>
      </c>
      <c r="D10" s="122" t="s">
        <v>82</v>
      </c>
      <c r="E10" s="122"/>
      <c r="F10" s="117"/>
      <c r="G10" s="117"/>
      <c r="H10" s="117"/>
      <c r="I10" s="118"/>
      <c r="J10" s="117"/>
      <c r="K10" s="117"/>
      <c r="L10" s="117"/>
      <c r="M10" s="119"/>
    </row>
    <row r="11" spans="1:17" ht="24.75" customHeight="1" thickBot="1" x14ac:dyDescent="0.3">
      <c r="A11" s="113">
        <v>9</v>
      </c>
      <c r="B11" s="114" t="s">
        <v>184</v>
      </c>
      <c r="C11" s="117">
        <v>2005</v>
      </c>
      <c r="D11" s="122" t="s">
        <v>82</v>
      </c>
      <c r="E11" s="122"/>
      <c r="F11" s="117"/>
      <c r="G11" s="117"/>
      <c r="H11" s="117">
        <v>10</v>
      </c>
      <c r="I11" s="118"/>
      <c r="J11" s="117"/>
      <c r="K11" s="117"/>
      <c r="L11" s="117"/>
      <c r="M11" s="119">
        <v>10</v>
      </c>
    </row>
    <row r="12" spans="1:17" ht="24.75" customHeight="1" thickBot="1" x14ac:dyDescent="0.3">
      <c r="A12" s="113">
        <v>10</v>
      </c>
      <c r="B12" s="114" t="s">
        <v>185</v>
      </c>
      <c r="C12" s="117">
        <v>2014</v>
      </c>
      <c r="D12" s="122" t="s">
        <v>82</v>
      </c>
      <c r="E12" s="167">
        <v>100</v>
      </c>
      <c r="F12" s="117">
        <v>25</v>
      </c>
      <c r="G12" s="117"/>
      <c r="H12" s="117">
        <v>10</v>
      </c>
      <c r="I12" s="118">
        <v>5</v>
      </c>
      <c r="J12" s="117">
        <v>12</v>
      </c>
      <c r="K12" s="117">
        <v>13</v>
      </c>
      <c r="L12" s="117"/>
      <c r="M12" s="119">
        <v>65</v>
      </c>
    </row>
    <row r="13" spans="1:17" ht="27.75" customHeight="1" thickBot="1" x14ac:dyDescent="0.3">
      <c r="A13" s="113">
        <v>11</v>
      </c>
      <c r="B13" s="114" t="s">
        <v>186</v>
      </c>
      <c r="C13" s="117">
        <v>2019</v>
      </c>
      <c r="D13" s="122" t="s">
        <v>82</v>
      </c>
      <c r="E13" s="167">
        <v>118</v>
      </c>
      <c r="F13" s="117">
        <v>35</v>
      </c>
      <c r="G13" s="117"/>
      <c r="H13" s="117">
        <v>8</v>
      </c>
      <c r="I13" s="118">
        <v>4</v>
      </c>
      <c r="J13" s="117">
        <v>6</v>
      </c>
      <c r="K13" s="117">
        <v>55</v>
      </c>
      <c r="L13" s="117">
        <v>10</v>
      </c>
      <c r="M13" s="119">
        <v>118</v>
      </c>
    </row>
    <row r="14" spans="1:17" ht="18" customHeight="1" thickBot="1" x14ac:dyDescent="0.3">
      <c r="A14" s="113">
        <v>12</v>
      </c>
      <c r="B14" s="124" t="s">
        <v>187</v>
      </c>
      <c r="C14" s="117">
        <v>1999</v>
      </c>
      <c r="D14" s="122" t="s">
        <v>82</v>
      </c>
      <c r="E14" s="122"/>
      <c r="F14" s="117"/>
      <c r="G14" s="117"/>
      <c r="H14" s="117"/>
      <c r="I14" s="117"/>
      <c r="J14" s="117">
        <v>5</v>
      </c>
      <c r="K14" s="117"/>
      <c r="L14" s="117"/>
      <c r="M14" s="119">
        <v>5</v>
      </c>
    </row>
    <row r="15" spans="1:17" ht="24.75" customHeight="1" thickBot="1" x14ac:dyDescent="0.3">
      <c r="A15" s="113">
        <v>13</v>
      </c>
      <c r="B15" s="114" t="s">
        <v>188</v>
      </c>
      <c r="C15" s="117">
        <v>2005</v>
      </c>
      <c r="D15" s="122" t="s">
        <v>82</v>
      </c>
      <c r="E15" s="122"/>
      <c r="F15" s="117">
        <v>24</v>
      </c>
      <c r="G15" s="117"/>
      <c r="H15" s="117">
        <v>15</v>
      </c>
      <c r="I15" s="117"/>
      <c r="J15" s="117">
        <v>3</v>
      </c>
      <c r="K15" s="117"/>
      <c r="L15" s="117"/>
      <c r="M15" s="119">
        <v>42</v>
      </c>
    </row>
    <row r="16" spans="1:17" ht="24" customHeight="1" thickBot="1" x14ac:dyDescent="0.3">
      <c r="A16" s="113">
        <v>14</v>
      </c>
      <c r="B16" s="120" t="s">
        <v>189</v>
      </c>
      <c r="C16" s="117">
        <v>2000</v>
      </c>
      <c r="D16" s="122" t="s">
        <v>82</v>
      </c>
      <c r="E16" s="122"/>
      <c r="F16" s="117"/>
      <c r="G16" s="117"/>
      <c r="H16" s="117"/>
      <c r="I16" s="117"/>
      <c r="J16" s="117"/>
      <c r="K16" s="117"/>
      <c r="L16" s="117"/>
      <c r="M16" s="119"/>
    </row>
    <row r="17" spans="1:13" ht="25.5" customHeight="1" thickBot="1" x14ac:dyDescent="0.3">
      <c r="A17" s="113">
        <v>15</v>
      </c>
      <c r="B17" s="120" t="s">
        <v>189</v>
      </c>
      <c r="C17" s="117">
        <v>2005</v>
      </c>
      <c r="D17" s="122" t="s">
        <v>82</v>
      </c>
      <c r="E17" s="122"/>
      <c r="F17" s="117"/>
      <c r="G17" s="117"/>
      <c r="H17" s="117"/>
      <c r="I17" s="117"/>
      <c r="J17" s="117"/>
      <c r="K17" s="117"/>
      <c r="L17" s="117"/>
      <c r="M17" s="119"/>
    </row>
    <row r="18" spans="1:13" ht="25.5" customHeight="1" thickBot="1" x14ac:dyDescent="0.3">
      <c r="A18" s="113">
        <v>16</v>
      </c>
      <c r="B18" s="114" t="s">
        <v>190</v>
      </c>
      <c r="C18" s="117">
        <v>2013</v>
      </c>
      <c r="D18" s="122" t="s">
        <v>82</v>
      </c>
      <c r="E18" s="167">
        <v>100</v>
      </c>
      <c r="F18" s="117">
        <v>17</v>
      </c>
      <c r="G18" s="117"/>
      <c r="H18" s="117">
        <v>20</v>
      </c>
      <c r="I18" s="117">
        <v>5</v>
      </c>
      <c r="J18" s="117">
        <v>18</v>
      </c>
      <c r="K18" s="117">
        <v>8</v>
      </c>
      <c r="L18" s="117"/>
      <c r="M18" s="119">
        <v>68</v>
      </c>
    </row>
    <row r="19" spans="1:13" ht="26.25" customHeight="1" thickBot="1" x14ac:dyDescent="0.3">
      <c r="A19" s="113">
        <v>17</v>
      </c>
      <c r="B19" s="114" t="s">
        <v>191</v>
      </c>
      <c r="C19" s="117">
        <v>2019</v>
      </c>
      <c r="D19" s="122" t="s">
        <v>82</v>
      </c>
      <c r="E19" s="167">
        <v>118</v>
      </c>
      <c r="F19" s="117">
        <v>35</v>
      </c>
      <c r="G19" s="117"/>
      <c r="H19" s="117">
        <v>8</v>
      </c>
      <c r="I19" s="117">
        <v>4</v>
      </c>
      <c r="J19" s="117">
        <v>6</v>
      </c>
      <c r="K19" s="117">
        <v>55</v>
      </c>
      <c r="L19" s="117">
        <v>10</v>
      </c>
      <c r="M19" s="119">
        <v>118</v>
      </c>
    </row>
    <row r="20" spans="1:13" ht="30" customHeight="1" thickBot="1" x14ac:dyDescent="0.3">
      <c r="A20" s="113">
        <v>18</v>
      </c>
      <c r="B20" s="114" t="s">
        <v>192</v>
      </c>
      <c r="C20" s="117">
        <v>2000</v>
      </c>
      <c r="D20" s="122" t="s">
        <v>82</v>
      </c>
      <c r="E20" s="122"/>
      <c r="F20" s="117">
        <v>20</v>
      </c>
      <c r="G20" s="117"/>
      <c r="H20" s="117">
        <v>40</v>
      </c>
      <c r="I20" s="117"/>
      <c r="J20" s="117">
        <v>12</v>
      </c>
      <c r="K20" s="117"/>
      <c r="L20" s="117"/>
      <c r="M20" s="119">
        <v>72</v>
      </c>
    </row>
    <row r="21" spans="1:13" ht="24" customHeight="1" thickBot="1" x14ac:dyDescent="0.3">
      <c r="A21" s="113">
        <v>19</v>
      </c>
      <c r="B21" s="114" t="s">
        <v>193</v>
      </c>
      <c r="C21" s="117">
        <v>2005</v>
      </c>
      <c r="D21" s="122" t="s">
        <v>82</v>
      </c>
      <c r="E21" s="122"/>
      <c r="F21" s="117">
        <v>20</v>
      </c>
      <c r="G21" s="117"/>
      <c r="H21" s="117"/>
      <c r="I21" s="117"/>
      <c r="J21" s="117">
        <v>1</v>
      </c>
      <c r="K21" s="117"/>
      <c r="L21" s="117"/>
      <c r="M21" s="119">
        <v>21</v>
      </c>
    </row>
    <row r="22" spans="1:13" ht="25.5" customHeight="1" thickBot="1" x14ac:dyDescent="0.3">
      <c r="A22" s="113">
        <v>20</v>
      </c>
      <c r="B22" s="114" t="s">
        <v>194</v>
      </c>
      <c r="C22" s="117">
        <v>2002</v>
      </c>
      <c r="D22" s="122" t="s">
        <v>82</v>
      </c>
      <c r="E22" s="122"/>
      <c r="F22" s="117">
        <v>16</v>
      </c>
      <c r="G22" s="117"/>
      <c r="H22" s="117"/>
      <c r="I22" s="117"/>
      <c r="J22" s="117"/>
      <c r="K22" s="117"/>
      <c r="L22" s="117"/>
      <c r="M22" s="119">
        <v>16</v>
      </c>
    </row>
    <row r="23" spans="1:13" ht="28.5" customHeight="1" thickBot="1" x14ac:dyDescent="0.3">
      <c r="A23" s="113">
        <v>21</v>
      </c>
      <c r="B23" s="114" t="s">
        <v>195</v>
      </c>
      <c r="C23" s="117">
        <v>2007</v>
      </c>
      <c r="D23" s="122" t="s">
        <v>82</v>
      </c>
      <c r="E23" s="122"/>
      <c r="F23" s="117"/>
      <c r="G23" s="117"/>
      <c r="H23" s="117"/>
      <c r="I23" s="117"/>
      <c r="J23" s="117">
        <v>5</v>
      </c>
      <c r="K23" s="117"/>
      <c r="L23" s="117"/>
      <c r="M23" s="119">
        <v>5</v>
      </c>
    </row>
    <row r="24" spans="1:13" ht="26.25" customHeight="1" thickBot="1" x14ac:dyDescent="0.3">
      <c r="A24" s="113">
        <v>22</v>
      </c>
      <c r="B24" s="114" t="s">
        <v>196</v>
      </c>
      <c r="C24" s="117">
        <v>2014</v>
      </c>
      <c r="D24" s="122" t="s">
        <v>82</v>
      </c>
      <c r="E24" s="167">
        <v>100</v>
      </c>
      <c r="F24" s="117">
        <v>25</v>
      </c>
      <c r="G24" s="117"/>
      <c r="H24" s="117">
        <v>14</v>
      </c>
      <c r="I24" s="117"/>
      <c r="J24" s="117">
        <v>14</v>
      </c>
      <c r="K24" s="117"/>
      <c r="L24" s="117"/>
      <c r="M24" s="119">
        <v>53</v>
      </c>
    </row>
    <row r="25" spans="1:13" ht="24.75" customHeight="1" thickBot="1" x14ac:dyDescent="0.3">
      <c r="A25" s="113">
        <v>23</v>
      </c>
      <c r="B25" s="114" t="s">
        <v>197</v>
      </c>
      <c r="C25" s="117">
        <v>2002</v>
      </c>
      <c r="D25" s="122" t="s">
        <v>82</v>
      </c>
      <c r="E25" s="122"/>
      <c r="F25" s="117"/>
      <c r="G25" s="117"/>
      <c r="H25" s="117"/>
      <c r="I25" s="117"/>
      <c r="J25" s="117"/>
      <c r="K25" s="117"/>
      <c r="L25" s="117"/>
      <c r="M25" s="119"/>
    </row>
    <row r="26" spans="1:13" ht="25.5" customHeight="1" thickBot="1" x14ac:dyDescent="0.3">
      <c r="A26" s="113">
        <v>24</v>
      </c>
      <c r="B26" s="114" t="s">
        <v>198</v>
      </c>
      <c r="C26" s="117">
        <v>2007</v>
      </c>
      <c r="D26" s="122" t="s">
        <v>82</v>
      </c>
      <c r="E26" s="122"/>
      <c r="F26" s="117"/>
      <c r="G26" s="117"/>
      <c r="H26" s="117">
        <v>15</v>
      </c>
      <c r="I26" s="117"/>
      <c r="J26" s="117">
        <v>12</v>
      </c>
      <c r="K26" s="117"/>
      <c r="L26" s="117"/>
      <c r="M26" s="119">
        <v>27</v>
      </c>
    </row>
    <row r="27" spans="1:13" ht="27" customHeight="1" thickBot="1" x14ac:dyDescent="0.3">
      <c r="A27" s="113">
        <v>25</v>
      </c>
      <c r="B27" s="114" t="s">
        <v>199</v>
      </c>
      <c r="C27" s="117">
        <v>2003</v>
      </c>
      <c r="D27" s="122" t="s">
        <v>82</v>
      </c>
      <c r="E27" s="122"/>
      <c r="F27" s="117">
        <v>8</v>
      </c>
      <c r="G27" s="117"/>
      <c r="H27" s="117"/>
      <c r="I27" s="117"/>
      <c r="J27" s="117"/>
      <c r="K27" s="117"/>
      <c r="L27" s="117"/>
      <c r="M27" s="119">
        <v>8</v>
      </c>
    </row>
    <row r="28" spans="1:13" ht="25.5" customHeight="1" thickBot="1" x14ac:dyDescent="0.3">
      <c r="A28" s="113">
        <v>26</v>
      </c>
      <c r="B28" s="114" t="s">
        <v>200</v>
      </c>
      <c r="C28" s="117">
        <v>2008</v>
      </c>
      <c r="D28" s="122" t="s">
        <v>82</v>
      </c>
      <c r="E28" s="233"/>
      <c r="F28" s="117">
        <v>20</v>
      </c>
      <c r="G28" s="125"/>
      <c r="H28" s="125">
        <v>35</v>
      </c>
      <c r="I28" s="125"/>
      <c r="J28" s="117">
        <v>10</v>
      </c>
      <c r="K28" s="125">
        <v>55</v>
      </c>
      <c r="L28" s="125">
        <v>1</v>
      </c>
      <c r="M28" s="119">
        <v>121</v>
      </c>
    </row>
    <row r="29" spans="1:13" ht="25.5" customHeight="1" thickBot="1" x14ac:dyDescent="0.3">
      <c r="A29" s="113">
        <v>27</v>
      </c>
      <c r="B29" s="114" t="s">
        <v>201</v>
      </c>
      <c r="C29" s="117">
        <v>2014</v>
      </c>
      <c r="D29" s="122" t="s">
        <v>82</v>
      </c>
      <c r="E29" s="167">
        <v>100</v>
      </c>
      <c r="F29" s="117">
        <v>25</v>
      </c>
      <c r="G29" s="117"/>
      <c r="H29" s="117">
        <v>14</v>
      </c>
      <c r="I29" s="117"/>
      <c r="J29" s="117">
        <v>14</v>
      </c>
      <c r="K29" s="117"/>
      <c r="L29" s="117"/>
      <c r="M29" s="119">
        <v>53</v>
      </c>
    </row>
    <row r="30" spans="1:13" ht="26.25" customHeight="1" thickBot="1" x14ac:dyDescent="0.3">
      <c r="A30" s="113">
        <v>28</v>
      </c>
      <c r="B30" s="114" t="s">
        <v>202</v>
      </c>
      <c r="C30" s="117">
        <v>2003</v>
      </c>
      <c r="D30" s="122" t="s">
        <v>82</v>
      </c>
      <c r="E30" s="122"/>
      <c r="F30" s="117"/>
      <c r="G30" s="117"/>
      <c r="H30" s="117">
        <v>21</v>
      </c>
      <c r="I30" s="117"/>
      <c r="J30" s="117">
        <v>3</v>
      </c>
      <c r="K30" s="117"/>
      <c r="L30" s="117"/>
      <c r="M30" s="119">
        <v>24</v>
      </c>
    </row>
    <row r="31" spans="1:13" ht="27" customHeight="1" thickBot="1" x14ac:dyDescent="0.3">
      <c r="A31" s="113">
        <v>29</v>
      </c>
      <c r="B31" s="121" t="s">
        <v>203</v>
      </c>
      <c r="C31" s="117">
        <v>2008</v>
      </c>
      <c r="D31" s="122" t="s">
        <v>82</v>
      </c>
      <c r="E31" s="233"/>
      <c r="F31" s="117">
        <v>19</v>
      </c>
      <c r="G31" s="117"/>
      <c r="H31" s="117">
        <v>25</v>
      </c>
      <c r="I31" s="125"/>
      <c r="J31" s="125">
        <v>10</v>
      </c>
      <c r="K31" s="125">
        <v>41</v>
      </c>
      <c r="L31" s="125">
        <v>1</v>
      </c>
      <c r="M31" s="119">
        <v>96</v>
      </c>
    </row>
    <row r="32" spans="1:13" ht="25.5" customHeight="1" thickBot="1" x14ac:dyDescent="0.3">
      <c r="A32" s="113">
        <v>30</v>
      </c>
      <c r="B32" s="154" t="s">
        <v>204</v>
      </c>
      <c r="C32" s="153">
        <v>2013</v>
      </c>
      <c r="D32" s="155" t="s">
        <v>82</v>
      </c>
      <c r="E32" s="122"/>
      <c r="F32" s="117"/>
      <c r="G32" s="117"/>
      <c r="H32" s="117"/>
      <c r="I32" s="117"/>
      <c r="J32" s="117"/>
      <c r="K32" s="117"/>
      <c r="L32" s="117"/>
      <c r="M32" s="119"/>
    </row>
    <row r="33" spans="1:13" ht="24.75" customHeight="1" thickBot="1" x14ac:dyDescent="0.3">
      <c r="A33" s="113">
        <v>31</v>
      </c>
      <c r="B33" s="126" t="s">
        <v>205</v>
      </c>
      <c r="C33" s="117">
        <v>2003</v>
      </c>
      <c r="D33" s="122" t="s">
        <v>82</v>
      </c>
      <c r="E33" s="122"/>
      <c r="F33" s="117">
        <v>15</v>
      </c>
      <c r="G33" s="117"/>
      <c r="H33" s="117"/>
      <c r="I33" s="117"/>
      <c r="J33" s="117"/>
      <c r="K33" s="117"/>
      <c r="L33" s="117"/>
      <c r="M33" s="119">
        <v>15</v>
      </c>
    </row>
    <row r="34" spans="1:13" ht="26.25" customHeight="1" thickBot="1" x14ac:dyDescent="0.3">
      <c r="A34" s="113">
        <v>32</v>
      </c>
      <c r="B34" s="126" t="s">
        <v>206</v>
      </c>
      <c r="C34" s="117">
        <v>2007</v>
      </c>
      <c r="D34" s="122" t="s">
        <v>82</v>
      </c>
      <c r="E34" s="122"/>
      <c r="F34" s="117"/>
      <c r="G34" s="117"/>
      <c r="H34" s="117"/>
      <c r="I34" s="117"/>
      <c r="J34" s="117"/>
      <c r="K34" s="117"/>
      <c r="L34" s="117"/>
      <c r="M34" s="119"/>
    </row>
    <row r="35" spans="1:13" ht="25.5" customHeight="1" thickBot="1" x14ac:dyDescent="0.3">
      <c r="A35" s="113">
        <v>33</v>
      </c>
      <c r="B35" s="126" t="s">
        <v>207</v>
      </c>
      <c r="C35" s="117">
        <v>2009</v>
      </c>
      <c r="D35" s="122" t="s">
        <v>82</v>
      </c>
      <c r="E35" s="122"/>
      <c r="F35" s="117">
        <v>20</v>
      </c>
      <c r="G35" s="117"/>
      <c r="H35" s="117">
        <v>25</v>
      </c>
      <c r="I35" s="117"/>
      <c r="J35" s="117">
        <v>15</v>
      </c>
      <c r="K35" s="117">
        <v>40</v>
      </c>
      <c r="L35" s="117"/>
      <c r="M35" s="119">
        <v>100</v>
      </c>
    </row>
    <row r="36" spans="1:13" ht="24.75" customHeight="1" thickBot="1" x14ac:dyDescent="0.3">
      <c r="A36" s="113">
        <v>34</v>
      </c>
      <c r="B36" s="126" t="s">
        <v>208</v>
      </c>
      <c r="C36" s="117">
        <v>2013</v>
      </c>
      <c r="D36" s="122" t="s">
        <v>82</v>
      </c>
      <c r="E36" s="167">
        <v>100</v>
      </c>
      <c r="F36" s="117">
        <v>15</v>
      </c>
      <c r="G36" s="117"/>
      <c r="H36" s="117">
        <v>24</v>
      </c>
      <c r="I36" s="117"/>
      <c r="J36" s="117">
        <v>20</v>
      </c>
      <c r="K36" s="117"/>
      <c r="L36" s="117"/>
      <c r="M36" s="119">
        <v>59</v>
      </c>
    </row>
    <row r="37" spans="1:13" ht="21" customHeight="1" thickBot="1" x14ac:dyDescent="0.3">
      <c r="A37" s="113">
        <v>35</v>
      </c>
      <c r="B37" s="127" t="s">
        <v>209</v>
      </c>
      <c r="C37" s="117">
        <v>2003</v>
      </c>
      <c r="D37" s="122" t="s">
        <v>82</v>
      </c>
      <c r="E37" s="122"/>
      <c r="F37" s="117"/>
      <c r="G37" s="117"/>
      <c r="H37" s="117">
        <v>12</v>
      </c>
      <c r="I37" s="117"/>
      <c r="J37" s="117">
        <v>4</v>
      </c>
      <c r="K37" s="117">
        <v>8</v>
      </c>
      <c r="L37" s="117"/>
      <c r="M37" s="119">
        <v>24</v>
      </c>
    </row>
    <row r="38" spans="1:13" ht="23.25" customHeight="1" thickBot="1" x14ac:dyDescent="0.3">
      <c r="A38" s="113">
        <v>36</v>
      </c>
      <c r="B38" s="124" t="s">
        <v>210</v>
      </c>
      <c r="C38" s="117">
        <v>2010</v>
      </c>
      <c r="D38" s="122" t="s">
        <v>82</v>
      </c>
      <c r="E38" s="122"/>
      <c r="F38" s="117"/>
      <c r="G38" s="117"/>
      <c r="H38" s="117"/>
      <c r="I38" s="117"/>
      <c r="J38" s="117">
        <v>14</v>
      </c>
      <c r="K38" s="117">
        <v>20</v>
      </c>
      <c r="L38" s="117"/>
      <c r="M38" s="119">
        <v>34</v>
      </c>
    </row>
    <row r="39" spans="1:13" ht="24.75" customHeight="1" thickBot="1" x14ac:dyDescent="0.3">
      <c r="A39" s="113">
        <v>37</v>
      </c>
      <c r="B39" s="114" t="s">
        <v>211</v>
      </c>
      <c r="C39" s="117">
        <v>2013</v>
      </c>
      <c r="D39" s="122" t="s">
        <v>82</v>
      </c>
      <c r="E39" s="167">
        <v>100</v>
      </c>
      <c r="F39" s="117">
        <v>15</v>
      </c>
      <c r="G39" s="117"/>
      <c r="H39" s="117">
        <v>24</v>
      </c>
      <c r="I39" s="117"/>
      <c r="J39" s="117">
        <v>20</v>
      </c>
      <c r="K39" s="117"/>
      <c r="L39" s="117"/>
      <c r="M39" s="119">
        <v>59</v>
      </c>
    </row>
    <row r="40" spans="1:13" ht="25.5" customHeight="1" thickBot="1" x14ac:dyDescent="0.3">
      <c r="A40" s="113">
        <v>38</v>
      </c>
      <c r="B40" s="114" t="s">
        <v>212</v>
      </c>
      <c r="C40" s="117">
        <v>2007</v>
      </c>
      <c r="D40" s="122" t="s">
        <v>82</v>
      </c>
      <c r="E40" s="233"/>
      <c r="F40" s="117"/>
      <c r="G40" s="117"/>
      <c r="H40" s="117">
        <v>20</v>
      </c>
      <c r="I40" s="125">
        <v>1</v>
      </c>
      <c r="J40" s="117">
        <v>9</v>
      </c>
      <c r="K40" s="125">
        <v>26</v>
      </c>
      <c r="L40" s="125">
        <v>1</v>
      </c>
      <c r="M40" s="119">
        <v>57</v>
      </c>
    </row>
    <row r="41" spans="1:13" ht="24.75" customHeight="1" thickBot="1" x14ac:dyDescent="0.3">
      <c r="A41" s="113">
        <v>39</v>
      </c>
      <c r="B41" s="114" t="s">
        <v>213</v>
      </c>
      <c r="C41" s="117">
        <v>2014</v>
      </c>
      <c r="D41" s="122" t="s">
        <v>82</v>
      </c>
      <c r="E41" s="167">
        <v>100</v>
      </c>
      <c r="F41" s="117">
        <v>25</v>
      </c>
      <c r="G41" s="117"/>
      <c r="H41" s="117">
        <v>16</v>
      </c>
      <c r="I41" s="117"/>
      <c r="J41" s="117">
        <v>14</v>
      </c>
      <c r="K41" s="117">
        <v>20</v>
      </c>
      <c r="L41" s="117"/>
      <c r="M41" s="119">
        <v>75</v>
      </c>
    </row>
    <row r="42" spans="1:13" ht="31.5" customHeight="1" thickBot="1" x14ac:dyDescent="0.3">
      <c r="A42" s="113">
        <v>40</v>
      </c>
      <c r="B42" s="120" t="s">
        <v>214</v>
      </c>
      <c r="C42" s="117">
        <v>2000</v>
      </c>
      <c r="D42" s="122" t="s">
        <v>82</v>
      </c>
      <c r="E42" s="122"/>
      <c r="F42" s="117">
        <v>20</v>
      </c>
      <c r="G42" s="117"/>
      <c r="H42" s="117">
        <v>12</v>
      </c>
      <c r="I42" s="117"/>
      <c r="J42" s="117">
        <v>11</v>
      </c>
      <c r="K42" s="117">
        <v>27</v>
      </c>
      <c r="L42" s="117"/>
      <c r="M42" s="119">
        <v>70</v>
      </c>
    </row>
    <row r="43" spans="1:13" ht="25.5" customHeight="1" thickBot="1" x14ac:dyDescent="0.3">
      <c r="A43" s="113">
        <v>41</v>
      </c>
      <c r="B43" s="120" t="s">
        <v>215</v>
      </c>
      <c r="C43" s="117">
        <v>2007</v>
      </c>
      <c r="D43" s="122" t="s">
        <v>82</v>
      </c>
      <c r="E43" s="122"/>
      <c r="F43" s="117"/>
      <c r="G43" s="117"/>
      <c r="H43" s="117">
        <v>20</v>
      </c>
      <c r="I43" s="117"/>
      <c r="J43" s="117">
        <v>6</v>
      </c>
      <c r="K43" s="117">
        <v>28</v>
      </c>
      <c r="L43" s="117"/>
      <c r="M43" s="119">
        <v>54</v>
      </c>
    </row>
    <row r="44" spans="1:13" ht="24.75" customHeight="1" thickBot="1" x14ac:dyDescent="0.3">
      <c r="A44" s="113">
        <v>42</v>
      </c>
      <c r="B44" s="120" t="s">
        <v>216</v>
      </c>
      <c r="C44" s="117">
        <v>2007</v>
      </c>
      <c r="D44" s="122" t="s">
        <v>82</v>
      </c>
      <c r="E44" s="122"/>
      <c r="F44" s="117"/>
      <c r="G44" s="117"/>
      <c r="H44" s="117">
        <v>25</v>
      </c>
      <c r="I44" s="117"/>
      <c r="J44" s="117">
        <v>20</v>
      </c>
      <c r="K44" s="117">
        <v>86</v>
      </c>
      <c r="L44" s="117"/>
      <c r="M44" s="119">
        <v>131</v>
      </c>
    </row>
    <row r="45" spans="1:13" ht="24" customHeight="1" thickBot="1" x14ac:dyDescent="0.3">
      <c r="A45" s="113">
        <v>43</v>
      </c>
      <c r="B45" s="114" t="s">
        <v>217</v>
      </c>
      <c r="C45" s="117">
        <v>2014</v>
      </c>
      <c r="D45" s="122" t="s">
        <v>82</v>
      </c>
      <c r="E45" s="167">
        <v>100</v>
      </c>
      <c r="F45" s="117">
        <v>25</v>
      </c>
      <c r="G45" s="117"/>
      <c r="H45" s="117">
        <v>16</v>
      </c>
      <c r="I45" s="117"/>
      <c r="J45" s="117">
        <v>14</v>
      </c>
      <c r="K45" s="117">
        <v>20</v>
      </c>
      <c r="L45" s="117"/>
      <c r="M45" s="119">
        <v>75</v>
      </c>
    </row>
    <row r="46" spans="1:13" ht="25.5" customHeight="1" thickBot="1" x14ac:dyDescent="0.3">
      <c r="A46" s="113">
        <v>44</v>
      </c>
      <c r="B46" s="114" t="s">
        <v>218</v>
      </c>
      <c r="C46" s="117">
        <v>2001</v>
      </c>
      <c r="D46" s="122" t="s">
        <v>82</v>
      </c>
      <c r="E46" s="122"/>
      <c r="F46" s="117">
        <v>24</v>
      </c>
      <c r="G46" s="117"/>
      <c r="H46" s="117">
        <v>10</v>
      </c>
      <c r="I46" s="117"/>
      <c r="J46" s="117">
        <v>9</v>
      </c>
      <c r="K46" s="117"/>
      <c r="L46" s="117"/>
      <c r="M46" s="119">
        <v>43</v>
      </c>
    </row>
    <row r="47" spans="1:13" ht="27" customHeight="1" thickBot="1" x14ac:dyDescent="0.3">
      <c r="A47" s="113">
        <v>45</v>
      </c>
      <c r="B47" s="114" t="s">
        <v>219</v>
      </c>
      <c r="C47" s="115">
        <v>2002</v>
      </c>
      <c r="D47" s="116" t="s">
        <v>82</v>
      </c>
      <c r="E47" s="122"/>
      <c r="F47" s="117">
        <v>23</v>
      </c>
      <c r="G47" s="117"/>
      <c r="H47" s="117">
        <v>70</v>
      </c>
      <c r="I47" s="117"/>
      <c r="J47" s="115"/>
      <c r="K47" s="115">
        <v>100</v>
      </c>
      <c r="L47" s="115"/>
      <c r="M47" s="119">
        <v>193</v>
      </c>
    </row>
    <row r="48" spans="1:13" ht="28.5" customHeight="1" thickBot="1" x14ac:dyDescent="0.3">
      <c r="A48" s="113">
        <v>46</v>
      </c>
      <c r="B48" s="114" t="s">
        <v>220</v>
      </c>
      <c r="C48" s="115">
        <v>2003</v>
      </c>
      <c r="D48" s="116" t="s">
        <v>82</v>
      </c>
      <c r="E48" s="122"/>
      <c r="F48" s="117">
        <v>28</v>
      </c>
      <c r="G48" s="117"/>
      <c r="H48" s="117">
        <v>32</v>
      </c>
      <c r="I48" s="117"/>
      <c r="J48" s="115"/>
      <c r="K48" s="115">
        <v>100</v>
      </c>
      <c r="L48" s="115"/>
      <c r="M48" s="119">
        <v>160</v>
      </c>
    </row>
    <row r="49" spans="1:17" ht="28.5" customHeight="1" thickBot="1" x14ac:dyDescent="0.3">
      <c r="A49" s="113">
        <v>47</v>
      </c>
      <c r="B49" s="128" t="s">
        <v>221</v>
      </c>
      <c r="C49" s="115"/>
      <c r="D49" s="116" t="s">
        <v>82</v>
      </c>
      <c r="E49" s="122"/>
      <c r="F49" s="117"/>
      <c r="G49" s="117"/>
      <c r="H49" s="117"/>
      <c r="I49" s="117"/>
      <c r="J49" s="115"/>
      <c r="K49" s="115">
        <v>100</v>
      </c>
      <c r="L49" s="115"/>
      <c r="M49" s="119">
        <v>100</v>
      </c>
    </row>
    <row r="50" spans="1:17" ht="27.75" customHeight="1" thickBot="1" x14ac:dyDescent="0.3">
      <c r="A50" s="113">
        <v>48</v>
      </c>
      <c r="B50" s="114" t="s">
        <v>222</v>
      </c>
      <c r="C50" s="115">
        <v>2007</v>
      </c>
      <c r="D50" s="116" t="s">
        <v>82</v>
      </c>
      <c r="E50" s="122"/>
      <c r="F50" s="117"/>
      <c r="G50" s="117"/>
      <c r="H50" s="117">
        <v>32</v>
      </c>
      <c r="I50" s="117"/>
      <c r="J50" s="115">
        <v>20</v>
      </c>
      <c r="K50" s="115">
        <v>100</v>
      </c>
      <c r="L50" s="115"/>
      <c r="M50" s="119">
        <v>152</v>
      </c>
    </row>
    <row r="51" spans="1:17" ht="27" customHeight="1" thickBot="1" x14ac:dyDescent="0.3">
      <c r="A51" s="113">
        <v>49</v>
      </c>
      <c r="B51" s="128" t="s">
        <v>223</v>
      </c>
      <c r="C51" s="115"/>
      <c r="D51" s="116" t="s">
        <v>82</v>
      </c>
      <c r="E51" s="122"/>
      <c r="F51" s="117"/>
      <c r="G51" s="117"/>
      <c r="H51" s="117">
        <v>32</v>
      </c>
      <c r="I51" s="117"/>
      <c r="J51" s="115">
        <v>20</v>
      </c>
      <c r="K51" s="115">
        <v>100</v>
      </c>
      <c r="L51" s="115"/>
      <c r="M51" s="119">
        <v>152</v>
      </c>
    </row>
    <row r="52" spans="1:17" ht="27.75" customHeight="1" thickBot="1" x14ac:dyDescent="0.3">
      <c r="A52" s="113">
        <v>50</v>
      </c>
      <c r="B52" s="114" t="s">
        <v>224</v>
      </c>
      <c r="C52" s="115">
        <v>2007</v>
      </c>
      <c r="D52" s="116" t="s">
        <v>82</v>
      </c>
      <c r="E52" s="122"/>
      <c r="F52" s="117"/>
      <c r="G52" s="117"/>
      <c r="H52" s="117">
        <v>32</v>
      </c>
      <c r="I52" s="117"/>
      <c r="J52" s="115"/>
      <c r="K52" s="115"/>
      <c r="L52" s="115"/>
      <c r="M52" s="119">
        <v>32</v>
      </c>
    </row>
    <row r="53" spans="1:17" ht="24.75" customHeight="1" thickBot="1" x14ac:dyDescent="0.3">
      <c r="A53" s="113">
        <v>51</v>
      </c>
      <c r="B53" s="129" t="s">
        <v>225</v>
      </c>
      <c r="C53" s="130">
        <v>2002</v>
      </c>
      <c r="D53" s="116" t="s">
        <v>82</v>
      </c>
      <c r="E53" s="122"/>
      <c r="F53" s="117">
        <v>8</v>
      </c>
      <c r="G53" s="117"/>
      <c r="H53" s="117">
        <v>12</v>
      </c>
      <c r="I53" s="117"/>
      <c r="J53" s="115"/>
      <c r="K53" s="115">
        <v>9</v>
      </c>
      <c r="L53" s="115"/>
      <c r="M53" s="119">
        <v>29</v>
      </c>
    </row>
    <row r="54" spans="1:17" ht="24.75" customHeight="1" thickBot="1" x14ac:dyDescent="0.3">
      <c r="A54" s="113">
        <v>52</v>
      </c>
      <c r="B54" s="121" t="s">
        <v>226</v>
      </c>
      <c r="C54" s="130">
        <v>2005</v>
      </c>
      <c r="D54" s="116" t="s">
        <v>82</v>
      </c>
      <c r="E54" s="122"/>
      <c r="F54" s="117"/>
      <c r="G54" s="117"/>
      <c r="H54" s="117"/>
      <c r="I54" s="117"/>
      <c r="J54" s="115"/>
      <c r="K54" s="115">
        <v>20</v>
      </c>
      <c r="L54" s="115"/>
      <c r="M54" s="119">
        <v>20</v>
      </c>
    </row>
    <row r="55" spans="1:17" ht="25.5" customHeight="1" thickBot="1" x14ac:dyDescent="0.3">
      <c r="A55" s="113">
        <v>53</v>
      </c>
      <c r="B55" s="121" t="s">
        <v>227</v>
      </c>
      <c r="C55" s="130">
        <v>2002</v>
      </c>
      <c r="D55" s="122" t="s">
        <v>82</v>
      </c>
      <c r="E55" s="122"/>
      <c r="F55" s="117">
        <v>6</v>
      </c>
      <c r="G55" s="117"/>
      <c r="H55" s="117">
        <v>20</v>
      </c>
      <c r="I55" s="117">
        <v>2</v>
      </c>
      <c r="J55" s="117">
        <v>5</v>
      </c>
      <c r="K55" s="117">
        <v>5</v>
      </c>
      <c r="L55" s="117"/>
      <c r="M55" s="119">
        <v>38</v>
      </c>
      <c r="O55" s="1"/>
      <c r="P55" s="1"/>
      <c r="Q55" s="1"/>
    </row>
    <row r="56" spans="1:17" ht="24" customHeight="1" thickBot="1" x14ac:dyDescent="0.3">
      <c r="A56" s="113">
        <v>54</v>
      </c>
      <c r="B56" s="131" t="s">
        <v>228</v>
      </c>
      <c r="C56" s="130">
        <v>2005</v>
      </c>
      <c r="D56" s="132" t="s">
        <v>82</v>
      </c>
      <c r="E56" s="123"/>
      <c r="F56" s="117">
        <v>27</v>
      </c>
      <c r="G56" s="117"/>
      <c r="H56" s="117"/>
      <c r="I56" s="117"/>
      <c r="J56" s="115"/>
      <c r="K56" s="115"/>
      <c r="L56" s="115"/>
      <c r="M56" s="119">
        <v>27</v>
      </c>
      <c r="O56" s="1"/>
      <c r="P56" s="1"/>
      <c r="Q56" s="1"/>
    </row>
    <row r="57" spans="1:17" ht="24" customHeight="1" thickBot="1" x14ac:dyDescent="0.3">
      <c r="A57" s="113">
        <v>55</v>
      </c>
      <c r="B57" s="131" t="s">
        <v>229</v>
      </c>
      <c r="C57" s="130">
        <v>2010</v>
      </c>
      <c r="D57" s="116" t="s">
        <v>82</v>
      </c>
      <c r="E57" s="167">
        <v>200</v>
      </c>
      <c r="F57" s="130"/>
      <c r="G57" s="133"/>
      <c r="H57" s="133">
        <v>30</v>
      </c>
      <c r="I57" s="133"/>
      <c r="J57" s="134">
        <v>20</v>
      </c>
      <c r="K57" s="134">
        <v>100</v>
      </c>
      <c r="L57" s="134">
        <v>5</v>
      </c>
      <c r="M57" s="119">
        <v>155</v>
      </c>
      <c r="O57" s="1"/>
      <c r="P57" s="1"/>
      <c r="Q57" s="1"/>
    </row>
    <row r="58" spans="1:17" ht="24.75" customHeight="1" thickBot="1" x14ac:dyDescent="0.3">
      <c r="A58" s="113">
        <v>56</v>
      </c>
      <c r="B58" s="120" t="s">
        <v>230</v>
      </c>
      <c r="C58" s="130">
        <v>2014</v>
      </c>
      <c r="D58" s="135" t="s">
        <v>82</v>
      </c>
      <c r="E58" s="234">
        <v>100</v>
      </c>
      <c r="F58" s="133">
        <v>27</v>
      </c>
      <c r="G58" s="130"/>
      <c r="H58" s="130">
        <v>10</v>
      </c>
      <c r="I58" s="130">
        <v>5</v>
      </c>
      <c r="J58" s="136">
        <v>10</v>
      </c>
      <c r="K58" s="137"/>
      <c r="L58" s="137"/>
      <c r="M58" s="119">
        <v>52</v>
      </c>
      <c r="O58" s="1"/>
      <c r="P58" s="1"/>
      <c r="Q58" s="1"/>
    </row>
    <row r="59" spans="1:17" ht="24.75" customHeight="1" thickBot="1" x14ac:dyDescent="0.3">
      <c r="A59" s="113">
        <v>57</v>
      </c>
      <c r="B59" s="138" t="s">
        <v>231</v>
      </c>
      <c r="C59" s="130">
        <v>2002</v>
      </c>
      <c r="D59" s="139" t="s">
        <v>95</v>
      </c>
      <c r="E59" s="235"/>
      <c r="F59" s="133">
        <v>8</v>
      </c>
      <c r="G59" s="130"/>
      <c r="H59" s="130">
        <v>14</v>
      </c>
      <c r="I59" s="130"/>
      <c r="J59" s="140"/>
      <c r="K59" s="137"/>
      <c r="L59" s="137"/>
      <c r="M59" s="119">
        <v>22</v>
      </c>
      <c r="O59" s="1"/>
      <c r="P59" s="1"/>
      <c r="Q59" s="1"/>
    </row>
    <row r="60" spans="1:17" ht="25.5" customHeight="1" thickBot="1" x14ac:dyDescent="0.3">
      <c r="A60" s="113">
        <v>58</v>
      </c>
      <c r="B60" s="126" t="s">
        <v>232</v>
      </c>
      <c r="C60" s="130">
        <v>2000</v>
      </c>
      <c r="D60" s="141" t="s">
        <v>82</v>
      </c>
      <c r="E60" s="143"/>
      <c r="F60" s="133"/>
      <c r="G60" s="130"/>
      <c r="H60" s="130"/>
      <c r="I60" s="130">
        <v>2</v>
      </c>
      <c r="J60" s="130"/>
      <c r="K60" s="130"/>
      <c r="L60" s="130"/>
      <c r="M60" s="119">
        <v>2</v>
      </c>
      <c r="O60" s="1"/>
      <c r="P60" s="1"/>
      <c r="Q60" s="1"/>
    </row>
    <row r="61" spans="1:17" ht="26.25" customHeight="1" thickBot="1" x14ac:dyDescent="0.3">
      <c r="A61" s="113">
        <v>59</v>
      </c>
      <c r="B61" s="126" t="s">
        <v>233</v>
      </c>
      <c r="C61" s="130">
        <v>2013</v>
      </c>
      <c r="D61" s="141" t="s">
        <v>82</v>
      </c>
      <c r="E61" s="236">
        <v>100</v>
      </c>
      <c r="F61" s="133">
        <v>15</v>
      </c>
      <c r="G61" s="130"/>
      <c r="H61" s="130">
        <v>24</v>
      </c>
      <c r="I61" s="130"/>
      <c r="J61" s="130">
        <v>20</v>
      </c>
      <c r="K61" s="130"/>
      <c r="L61" s="117"/>
      <c r="M61" s="119">
        <v>59</v>
      </c>
      <c r="O61" s="1"/>
      <c r="P61" s="1"/>
      <c r="Q61" s="1"/>
    </row>
    <row r="62" spans="1:17" ht="25.5" customHeight="1" thickBot="1" x14ac:dyDescent="0.3">
      <c r="A62" s="113">
        <v>60</v>
      </c>
      <c r="B62" s="152" t="s">
        <v>256</v>
      </c>
      <c r="C62" s="130">
        <v>2015</v>
      </c>
      <c r="D62" s="142" t="s">
        <v>30</v>
      </c>
      <c r="E62" s="236">
        <v>300</v>
      </c>
      <c r="F62" s="130">
        <v>60</v>
      </c>
      <c r="G62" s="130"/>
      <c r="H62" s="130">
        <v>18</v>
      </c>
      <c r="I62" s="130">
        <v>5</v>
      </c>
      <c r="J62" s="130">
        <v>25</v>
      </c>
      <c r="K62" s="130">
        <v>160</v>
      </c>
      <c r="L62" s="117">
        <v>6</v>
      </c>
      <c r="M62" s="119">
        <v>274</v>
      </c>
      <c r="O62" s="43"/>
    </row>
    <row r="63" spans="1:17" ht="27" customHeight="1" thickBot="1" x14ac:dyDescent="0.3">
      <c r="A63" s="113">
        <v>61</v>
      </c>
      <c r="B63" s="151" t="s">
        <v>234</v>
      </c>
      <c r="C63" s="143">
        <v>2008</v>
      </c>
      <c r="D63" s="143" t="s">
        <v>82</v>
      </c>
      <c r="E63" s="143"/>
      <c r="F63" s="130">
        <v>15</v>
      </c>
      <c r="G63" s="130"/>
      <c r="H63" s="130">
        <v>10</v>
      </c>
      <c r="I63" s="130"/>
      <c r="J63" s="130">
        <v>20</v>
      </c>
      <c r="K63" s="130"/>
      <c r="L63" s="117"/>
      <c r="M63" s="119">
        <v>45</v>
      </c>
    </row>
    <row r="64" spans="1:17" ht="27" customHeight="1" thickBot="1" x14ac:dyDescent="0.3">
      <c r="A64" s="113">
        <v>62</v>
      </c>
      <c r="B64" s="151" t="s">
        <v>235</v>
      </c>
      <c r="C64" s="143">
        <v>2008</v>
      </c>
      <c r="D64" s="143" t="s">
        <v>84</v>
      </c>
      <c r="E64" s="143"/>
      <c r="F64" s="130">
        <v>26</v>
      </c>
      <c r="G64" s="130"/>
      <c r="H64" s="130">
        <v>16</v>
      </c>
      <c r="I64" s="130"/>
      <c r="J64" s="130">
        <v>15</v>
      </c>
      <c r="K64" s="130"/>
      <c r="L64" s="117"/>
      <c r="M64" s="119">
        <v>57</v>
      </c>
      <c r="Q64" s="1"/>
    </row>
    <row r="65" spans="1:17" ht="26.25" customHeight="1" thickBot="1" x14ac:dyDescent="0.3">
      <c r="A65" s="113">
        <v>63</v>
      </c>
      <c r="B65" s="145" t="s">
        <v>236</v>
      </c>
      <c r="C65" s="143">
        <v>2016</v>
      </c>
      <c r="D65" s="143" t="s">
        <v>88</v>
      </c>
      <c r="E65" s="172">
        <v>100</v>
      </c>
      <c r="F65" s="130">
        <v>25</v>
      </c>
      <c r="G65" s="130"/>
      <c r="H65" s="130">
        <v>15</v>
      </c>
      <c r="I65" s="130"/>
      <c r="J65" s="130">
        <v>10</v>
      </c>
      <c r="K65" s="130">
        <v>40</v>
      </c>
      <c r="L65" s="117">
        <v>1</v>
      </c>
      <c r="M65" s="119">
        <v>91</v>
      </c>
      <c r="O65" s="43"/>
      <c r="Q65" s="1"/>
    </row>
    <row r="66" spans="1:17" ht="24" customHeight="1" thickBot="1" x14ac:dyDescent="0.3">
      <c r="A66" s="113">
        <v>64</v>
      </c>
      <c r="B66" s="144" t="s">
        <v>237</v>
      </c>
      <c r="C66" s="146">
        <v>1979</v>
      </c>
      <c r="D66" s="143" t="s">
        <v>82</v>
      </c>
      <c r="E66" s="143"/>
      <c r="F66" s="130"/>
      <c r="G66" s="130"/>
      <c r="H66" s="130"/>
      <c r="I66" s="130"/>
      <c r="J66" s="130"/>
      <c r="K66" s="130"/>
      <c r="L66" s="117"/>
      <c r="M66" s="119"/>
      <c r="Q66" s="1"/>
    </row>
    <row r="67" spans="1:17" ht="26.25" customHeight="1" thickBot="1" x14ac:dyDescent="0.3">
      <c r="A67" s="113">
        <v>65</v>
      </c>
      <c r="B67" s="121" t="s">
        <v>238</v>
      </c>
      <c r="C67" s="115">
        <v>2005</v>
      </c>
      <c r="D67" s="147" t="s">
        <v>82</v>
      </c>
      <c r="E67" s="122"/>
      <c r="F67" s="117">
        <v>13</v>
      </c>
      <c r="G67" s="117"/>
      <c r="H67" s="117"/>
      <c r="I67" s="117"/>
      <c r="J67" s="117">
        <v>21</v>
      </c>
      <c r="K67" s="115"/>
      <c r="L67" s="115"/>
      <c r="M67" s="119">
        <v>34</v>
      </c>
      <c r="Q67" s="1"/>
    </row>
    <row r="68" spans="1:17" ht="24.75" customHeight="1" thickBot="1" x14ac:dyDescent="0.3">
      <c r="A68" s="113">
        <v>66</v>
      </c>
      <c r="B68" s="120" t="s">
        <v>239</v>
      </c>
      <c r="C68" s="115">
        <v>2010</v>
      </c>
      <c r="D68" s="147" t="s">
        <v>82</v>
      </c>
      <c r="E68" s="167">
        <v>200</v>
      </c>
      <c r="F68" s="117">
        <v>10</v>
      </c>
      <c r="G68" s="117"/>
      <c r="H68" s="117">
        <v>30</v>
      </c>
      <c r="I68" s="117">
        <v>5</v>
      </c>
      <c r="J68" s="117"/>
      <c r="K68" s="115">
        <v>90</v>
      </c>
      <c r="L68" s="115">
        <v>10</v>
      </c>
      <c r="M68" s="119">
        <v>145</v>
      </c>
      <c r="O68" s="1"/>
      <c r="Q68" s="1"/>
    </row>
    <row r="69" spans="1:17" ht="27" customHeight="1" thickBot="1" x14ac:dyDescent="0.3">
      <c r="A69" s="113">
        <v>67</v>
      </c>
      <c r="B69" s="126" t="s">
        <v>240</v>
      </c>
      <c r="C69" s="115">
        <v>2002</v>
      </c>
      <c r="D69" s="147" t="s">
        <v>82</v>
      </c>
      <c r="E69" s="122"/>
      <c r="F69" s="117">
        <v>20</v>
      </c>
      <c r="G69" s="117"/>
      <c r="H69" s="117">
        <v>49</v>
      </c>
      <c r="I69" s="117"/>
      <c r="J69" s="115">
        <v>20</v>
      </c>
      <c r="K69" s="115"/>
      <c r="L69" s="115"/>
      <c r="M69" s="119">
        <v>89</v>
      </c>
    </row>
    <row r="70" spans="1:17" ht="27" customHeight="1" thickBot="1" x14ac:dyDescent="0.3">
      <c r="A70" s="113">
        <v>68</v>
      </c>
      <c r="B70" s="121" t="s">
        <v>255</v>
      </c>
      <c r="C70" s="117">
        <v>2007</v>
      </c>
      <c r="D70" s="143" t="s">
        <v>82</v>
      </c>
      <c r="E70" s="122"/>
      <c r="F70" s="117"/>
      <c r="G70" s="117"/>
      <c r="H70" s="117">
        <v>5</v>
      </c>
      <c r="I70" s="117"/>
      <c r="J70" s="115"/>
      <c r="K70" s="115"/>
      <c r="L70" s="115"/>
      <c r="M70" s="119">
        <v>5</v>
      </c>
    </row>
    <row r="71" spans="1:17" ht="26.25" customHeight="1" thickBot="1" x14ac:dyDescent="0.3">
      <c r="A71" s="113">
        <v>69</v>
      </c>
      <c r="B71" s="121" t="s">
        <v>241</v>
      </c>
      <c r="C71" s="115">
        <v>2005</v>
      </c>
      <c r="D71" s="147" t="s">
        <v>82</v>
      </c>
      <c r="E71" s="122"/>
      <c r="F71" s="117">
        <v>12</v>
      </c>
      <c r="G71" s="117"/>
      <c r="H71" s="117">
        <v>30</v>
      </c>
      <c r="I71" s="117"/>
      <c r="J71" s="115">
        <v>20</v>
      </c>
      <c r="K71" s="115">
        <v>50</v>
      </c>
      <c r="L71" s="115"/>
      <c r="M71" s="119">
        <v>112</v>
      </c>
    </row>
    <row r="72" spans="1:17" ht="25.5" customHeight="1" thickBot="1" x14ac:dyDescent="0.3">
      <c r="A72" s="113">
        <v>70</v>
      </c>
      <c r="B72" s="114" t="s">
        <v>242</v>
      </c>
      <c r="C72" s="117">
        <v>2013</v>
      </c>
      <c r="D72" s="143" t="s">
        <v>82</v>
      </c>
      <c r="E72" s="167">
        <v>100</v>
      </c>
      <c r="F72" s="117"/>
      <c r="G72" s="117"/>
      <c r="H72" s="117">
        <v>24</v>
      </c>
      <c r="I72" s="117">
        <v>2</v>
      </c>
      <c r="J72" s="115">
        <v>20</v>
      </c>
      <c r="K72" s="115">
        <v>10</v>
      </c>
      <c r="L72" s="115"/>
      <c r="M72" s="119">
        <v>56</v>
      </c>
    </row>
    <row r="73" spans="1:17" ht="26.25" customHeight="1" thickBot="1" x14ac:dyDescent="0.3">
      <c r="A73" s="113">
        <v>71</v>
      </c>
      <c r="B73" s="114" t="s">
        <v>243</v>
      </c>
      <c r="C73" s="115">
        <v>2001</v>
      </c>
      <c r="D73" s="147" t="s">
        <v>82</v>
      </c>
      <c r="E73" s="122"/>
      <c r="F73" s="117">
        <v>23</v>
      </c>
      <c r="G73" s="117"/>
      <c r="H73" s="117"/>
      <c r="I73" s="117"/>
      <c r="J73" s="115"/>
      <c r="K73" s="115"/>
      <c r="L73" s="115"/>
      <c r="M73" s="119">
        <v>23</v>
      </c>
    </row>
    <row r="74" spans="1:17" ht="27" customHeight="1" thickBot="1" x14ac:dyDescent="0.3">
      <c r="A74" s="113">
        <v>72</v>
      </c>
      <c r="B74" s="121" t="s">
        <v>244</v>
      </c>
      <c r="C74" s="115">
        <v>2001</v>
      </c>
      <c r="D74" s="147" t="s">
        <v>82</v>
      </c>
      <c r="E74" s="122"/>
      <c r="F74" s="117"/>
      <c r="G74" s="117"/>
      <c r="H74" s="117">
        <v>29</v>
      </c>
      <c r="I74" s="117"/>
      <c r="J74" s="115">
        <v>10</v>
      </c>
      <c r="K74" s="115"/>
      <c r="L74" s="115"/>
      <c r="M74" s="119">
        <v>39</v>
      </c>
    </row>
    <row r="75" spans="1:17" ht="24" customHeight="1" thickBot="1" x14ac:dyDescent="0.3">
      <c r="A75" s="113">
        <v>73</v>
      </c>
      <c r="B75" s="120" t="s">
        <v>245</v>
      </c>
      <c r="C75" s="115">
        <v>2002</v>
      </c>
      <c r="D75" s="147" t="s">
        <v>82</v>
      </c>
      <c r="E75" s="122"/>
      <c r="F75" s="117">
        <v>35</v>
      </c>
      <c r="G75" s="117"/>
      <c r="H75" s="117"/>
      <c r="I75" s="117"/>
      <c r="J75" s="115"/>
      <c r="K75" s="115">
        <v>24</v>
      </c>
      <c r="L75" s="115"/>
      <c r="M75" s="119">
        <v>59</v>
      </c>
    </row>
    <row r="76" spans="1:17" ht="28.5" customHeight="1" thickBot="1" x14ac:dyDescent="0.3">
      <c r="A76" s="113">
        <v>74</v>
      </c>
      <c r="B76" s="121" t="s">
        <v>246</v>
      </c>
      <c r="C76" s="115">
        <v>2008</v>
      </c>
      <c r="D76" s="147" t="s">
        <v>82</v>
      </c>
      <c r="E76" s="122"/>
      <c r="F76" s="117">
        <v>9</v>
      </c>
      <c r="G76" s="117"/>
      <c r="H76" s="117">
        <v>51</v>
      </c>
      <c r="I76" s="117"/>
      <c r="J76" s="115">
        <v>15</v>
      </c>
      <c r="K76" s="115">
        <v>60</v>
      </c>
      <c r="L76" s="115"/>
      <c r="M76" s="119">
        <v>135</v>
      </c>
    </row>
    <row r="77" spans="1:17" ht="24.75" customHeight="1" thickBot="1" x14ac:dyDescent="0.3">
      <c r="A77" s="113">
        <v>75</v>
      </c>
      <c r="B77" s="114" t="s">
        <v>247</v>
      </c>
      <c r="C77" s="115">
        <v>2008</v>
      </c>
      <c r="D77" s="147" t="s">
        <v>82</v>
      </c>
      <c r="E77" s="122"/>
      <c r="F77" s="117"/>
      <c r="G77" s="117"/>
      <c r="H77" s="117">
        <v>30</v>
      </c>
      <c r="I77" s="117"/>
      <c r="J77" s="115">
        <v>0</v>
      </c>
      <c r="K77" s="115"/>
      <c r="L77" s="115"/>
      <c r="M77" s="119">
        <v>30</v>
      </c>
      <c r="P77" s="42"/>
    </row>
    <row r="78" spans="1:17" ht="27.75" customHeight="1" thickBot="1" x14ac:dyDescent="0.3">
      <c r="A78" s="113">
        <v>76</v>
      </c>
      <c r="B78" s="114" t="s">
        <v>248</v>
      </c>
      <c r="C78" s="115">
        <v>2010</v>
      </c>
      <c r="D78" s="147" t="s">
        <v>82</v>
      </c>
      <c r="E78" s="167">
        <v>150</v>
      </c>
      <c r="F78" s="117">
        <v>30</v>
      </c>
      <c r="G78" s="117"/>
      <c r="H78" s="117">
        <v>40</v>
      </c>
      <c r="I78" s="117"/>
      <c r="J78" s="115">
        <v>19</v>
      </c>
      <c r="K78" s="115">
        <v>50</v>
      </c>
      <c r="L78" s="115"/>
      <c r="M78" s="119">
        <v>139</v>
      </c>
      <c r="O78" s="1"/>
      <c r="Q78" s="1"/>
    </row>
    <row r="79" spans="1:17" ht="24.75" customHeight="1" thickBot="1" x14ac:dyDescent="0.3">
      <c r="A79" s="113">
        <v>77</v>
      </c>
      <c r="B79" s="114" t="s">
        <v>249</v>
      </c>
      <c r="C79" s="115">
        <v>2002</v>
      </c>
      <c r="D79" s="147" t="s">
        <v>82</v>
      </c>
      <c r="E79" s="122"/>
      <c r="F79" s="117"/>
      <c r="G79" s="117"/>
      <c r="H79" s="117"/>
      <c r="I79" s="117"/>
      <c r="J79" s="115">
        <v>3</v>
      </c>
      <c r="K79" s="115">
        <v>1</v>
      </c>
      <c r="L79" s="115"/>
      <c r="M79" s="119">
        <v>4</v>
      </c>
    </row>
    <row r="80" spans="1:17" ht="24.75" customHeight="1" thickBot="1" x14ac:dyDescent="0.3">
      <c r="A80" s="113">
        <v>78</v>
      </c>
      <c r="B80" s="126" t="s">
        <v>250</v>
      </c>
      <c r="C80" s="115">
        <v>2012</v>
      </c>
      <c r="D80" s="147" t="s">
        <v>101</v>
      </c>
      <c r="E80" s="122"/>
      <c r="F80" s="117"/>
      <c r="G80" s="117"/>
      <c r="H80" s="117"/>
      <c r="I80" s="117"/>
      <c r="J80" s="115"/>
      <c r="K80" s="115"/>
      <c r="L80" s="115"/>
      <c r="M80" s="119"/>
    </row>
    <row r="81" spans="1:15" ht="26.25" customHeight="1" thickBot="1" x14ac:dyDescent="0.3">
      <c r="A81" s="113">
        <v>79</v>
      </c>
      <c r="B81" s="126" t="s">
        <v>251</v>
      </c>
      <c r="C81" s="115">
        <v>2012</v>
      </c>
      <c r="D81" s="147" t="s">
        <v>101</v>
      </c>
      <c r="E81" s="122"/>
      <c r="F81" s="117"/>
      <c r="G81" s="117"/>
      <c r="H81" s="117"/>
      <c r="I81" s="117"/>
      <c r="J81" s="115"/>
      <c r="K81" s="115"/>
      <c r="L81" s="115"/>
      <c r="M81" s="119"/>
    </row>
    <row r="82" spans="1:15" ht="27.75" customHeight="1" thickBot="1" x14ac:dyDescent="0.3">
      <c r="A82" s="113">
        <v>80</v>
      </c>
      <c r="B82" s="148" t="s">
        <v>252</v>
      </c>
      <c r="C82" s="115">
        <v>2011</v>
      </c>
      <c r="D82" s="147" t="s">
        <v>101</v>
      </c>
      <c r="E82" s="122"/>
      <c r="F82" s="117"/>
      <c r="G82" s="117"/>
      <c r="H82" s="117"/>
      <c r="I82" s="117"/>
      <c r="J82" s="115"/>
      <c r="K82" s="115"/>
      <c r="L82" s="115"/>
      <c r="M82" s="119"/>
    </row>
    <row r="83" spans="1:15" ht="24.75" customHeight="1" thickBot="1" x14ac:dyDescent="0.3">
      <c r="A83" s="113">
        <v>81</v>
      </c>
      <c r="B83" s="149" t="s">
        <v>253</v>
      </c>
      <c r="C83" s="137">
        <v>2017</v>
      </c>
      <c r="D83" s="116" t="s">
        <v>83</v>
      </c>
      <c r="E83" s="167">
        <v>500</v>
      </c>
      <c r="F83" s="117">
        <v>169</v>
      </c>
      <c r="G83" s="117"/>
      <c r="H83" s="117">
        <v>40</v>
      </c>
      <c r="I83" s="117"/>
      <c r="J83" s="115">
        <v>20</v>
      </c>
      <c r="K83" s="115">
        <v>200</v>
      </c>
      <c r="L83" s="115">
        <v>15</v>
      </c>
      <c r="M83" s="150">
        <v>444</v>
      </c>
      <c r="O83" s="1"/>
    </row>
    <row r="84" spans="1:15" ht="26.25" customHeight="1" thickBot="1" x14ac:dyDescent="0.3">
      <c r="A84" s="113">
        <v>82</v>
      </c>
      <c r="B84" s="149" t="s">
        <v>254</v>
      </c>
      <c r="C84" s="137">
        <v>2017</v>
      </c>
      <c r="D84" s="116" t="s">
        <v>136</v>
      </c>
      <c r="E84" s="167">
        <v>13</v>
      </c>
      <c r="F84" s="117">
        <v>4</v>
      </c>
      <c r="G84" s="117"/>
      <c r="H84" s="117"/>
      <c r="I84" s="117"/>
      <c r="J84" s="115">
        <v>2</v>
      </c>
      <c r="K84" s="115">
        <v>3</v>
      </c>
      <c r="L84" s="115">
        <v>1</v>
      </c>
      <c r="M84" s="150">
        <v>10</v>
      </c>
      <c r="O84" s="1"/>
    </row>
    <row r="85" spans="1:15" s="2" customFormat="1" ht="15.75" thickBot="1" x14ac:dyDescent="0.3">
      <c r="A85" s="373" t="s">
        <v>102</v>
      </c>
      <c r="B85" s="374"/>
      <c r="C85" s="237"/>
      <c r="D85" s="237"/>
      <c r="E85" s="237"/>
      <c r="F85" s="157">
        <f>F4+F5+F6+F7+F8+F9+F12+F13+F15+F18+F19+F20+F21+F22+F24+F27+F28+F29+F31+F33+F35+F36+F39+F41+F42+F45+F46+F47+F48+F53+F55+F56+F58+F59+F61+F62+F63+F64+F65+F67+F68+F69+F71+F73+F75+F76+F78+F83+F84</f>
        <v>1197</v>
      </c>
      <c r="G85" s="156"/>
      <c r="H85" s="157">
        <f>H4+H5+H6+H7+H8+H9+H11+H12+H13+H14+H15+H16+H17+H18+H19+H20+H21+H22+H23+H24+H25+H26+H27+H28+H29+H30+H31+H32+H33+H34+H35+H36+H37+H38+H39+H40+H41+H42+H43+H44+H45+H46+H47+H48+H49+H50+H51+H52+H53+H54+H55+H56+H57+H58+H59+H60+H61+H62+H63+H64+H65+H66+H67+H68+H69+H70+H71+H72+H73+H74+H75+H76+H77+H78+H79+H80+H81+H82+H83+H84</f>
        <v>1194</v>
      </c>
      <c r="I85" s="157">
        <f>I4+I5+I7+I8+I12+I13+I18+I19+I40+I55+I58+I60+I62+I68+I72</f>
        <v>58</v>
      </c>
      <c r="J85" s="157">
        <f>J3+J4+J5+J6+J7+J8+J9+J10+J11+J12+J13+J14+J15+J16+J17+J18+J19+J20+J21+J22+J23+J24+J25+J26+J27+J28+J29+J30+J31+J32+J33+J34+J35+J36+J37+J38+J39+J40+J41+J42+J43+J44+J45+J46+J47+J48+J49+J50+J51+J52+J53+J54+J55+J56+J57+J58+J59+J60+J61+J62+J63+J64+J65+J66+J67+J68+J69+J70+J71+J72+J73+J74+J75+J76+J77+J78+J79+J80+J81+J82+J83+J84</f>
        <v>648</v>
      </c>
      <c r="K85" s="157">
        <f>K3+K4+K5+K6+K7+K8+K9+K10+K11+K12+K13+K14+K15+K16+K17+K18+K19+K20+K21+K22+K23+K24+K25+K26+K27+K28+K29+K30+K31+K32+K33+K34+K35+K36+K37+K38+K39+K40+K41+K42+K43+K44+K45+K46+K47+K48+K49+K50+K51+K52+K53+K54+K55+K56+K57+K58+K59+K60+K61+K62+K63+K64+K65+K66+K67+K68+K69+K70+K71+K72+K73+K74+K75+K76+K77+K78+K79+K80+K81+K82+K83+K84</f>
        <v>1982</v>
      </c>
      <c r="L85" s="157">
        <f>L5+L8+L13+L19+L28+L31+L40+L57+L62+L65+L68+L83+L84</f>
        <v>81</v>
      </c>
      <c r="M85" s="226">
        <f>F85+G85+H85+I85+J85+K85+L85</f>
        <v>5160</v>
      </c>
    </row>
    <row r="86" spans="1:15" x14ac:dyDescent="0.25">
      <c r="A86" s="5"/>
      <c r="B86" s="4"/>
      <c r="C86" s="6"/>
      <c r="D86" s="6"/>
      <c r="E86" s="6"/>
    </row>
    <row r="91" spans="1:15" x14ac:dyDescent="0.25">
      <c r="I91" s="57"/>
    </row>
  </sheetData>
  <mergeCells count="2">
    <mergeCell ref="B1:M1"/>
    <mergeCell ref="A85:B8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43"/>
  <sheetViews>
    <sheetView topLeftCell="A31" zoomScale="110" zoomScaleNormal="110" workbookViewId="0">
      <selection sqref="A1:F1"/>
    </sheetView>
  </sheetViews>
  <sheetFormatPr defaultRowHeight="15" x14ac:dyDescent="0.25"/>
  <cols>
    <col min="1" max="1" width="5.28515625" customWidth="1"/>
    <col min="2" max="2" width="67.5703125" customWidth="1"/>
    <col min="3" max="3" width="5.85546875" customWidth="1"/>
    <col min="4" max="4" width="12.140625" customWidth="1"/>
    <col min="5" max="5" width="6.140625" customWidth="1"/>
    <col min="6" max="6" width="5.28515625" style="8" customWidth="1"/>
  </cols>
  <sheetData>
    <row r="1" spans="1:6" ht="16.5" thickBot="1" x14ac:dyDescent="0.3">
      <c r="A1" s="433" t="s">
        <v>62</v>
      </c>
      <c r="B1" s="433"/>
      <c r="C1" s="433"/>
      <c r="D1" s="433"/>
      <c r="E1" s="433"/>
      <c r="F1" s="433"/>
    </row>
    <row r="2" spans="1:6" ht="47.25" customHeight="1" x14ac:dyDescent="0.25">
      <c r="A2" s="379" t="s">
        <v>2</v>
      </c>
      <c r="B2" s="381" t="s">
        <v>3</v>
      </c>
      <c r="C2" s="383" t="s">
        <v>18</v>
      </c>
      <c r="D2" s="383" t="s">
        <v>19</v>
      </c>
      <c r="E2" s="377" t="s">
        <v>103</v>
      </c>
      <c r="F2" s="377" t="s">
        <v>355</v>
      </c>
    </row>
    <row r="3" spans="1:6" ht="63.75" customHeight="1" thickBot="1" x14ac:dyDescent="0.3">
      <c r="A3" s="380"/>
      <c r="B3" s="382"/>
      <c r="C3" s="384"/>
      <c r="D3" s="384"/>
      <c r="E3" s="378"/>
      <c r="F3" s="378"/>
    </row>
    <row r="4" spans="1:6" ht="27" customHeight="1" thickBot="1" x14ac:dyDescent="0.3">
      <c r="A4" s="158">
        <v>1</v>
      </c>
      <c r="B4" s="114" t="s">
        <v>257</v>
      </c>
      <c r="C4" s="159">
        <v>1988</v>
      </c>
      <c r="D4" s="160"/>
      <c r="E4" s="229"/>
      <c r="F4" s="161"/>
    </row>
    <row r="5" spans="1:6" ht="27.75" customHeight="1" thickBot="1" x14ac:dyDescent="0.3">
      <c r="A5" s="158">
        <v>2</v>
      </c>
      <c r="B5" s="114" t="s">
        <v>258</v>
      </c>
      <c r="C5" s="159">
        <v>2001</v>
      </c>
      <c r="D5" s="116" t="s">
        <v>82</v>
      </c>
      <c r="E5" s="229"/>
      <c r="F5" s="161"/>
    </row>
    <row r="6" spans="1:6" ht="27.75" customHeight="1" thickBot="1" x14ac:dyDescent="0.3">
      <c r="A6" s="158">
        <v>3</v>
      </c>
      <c r="B6" s="114" t="s">
        <v>259</v>
      </c>
      <c r="C6" s="159">
        <v>2006</v>
      </c>
      <c r="D6" s="159" t="s">
        <v>27</v>
      </c>
      <c r="E6" s="229"/>
      <c r="F6" s="161"/>
    </row>
    <row r="7" spans="1:6" ht="26.25" customHeight="1" thickBot="1" x14ac:dyDescent="0.3">
      <c r="A7" s="158">
        <v>4</v>
      </c>
      <c r="B7" s="114" t="s">
        <v>260</v>
      </c>
      <c r="C7" s="159">
        <v>2002</v>
      </c>
      <c r="D7" s="228" t="s">
        <v>82</v>
      </c>
      <c r="E7" s="229"/>
      <c r="F7" s="161"/>
    </row>
    <row r="8" spans="1:6" ht="26.25" thickBot="1" x14ac:dyDescent="0.3">
      <c r="A8" s="158">
        <v>5</v>
      </c>
      <c r="B8" s="165" t="s">
        <v>349</v>
      </c>
      <c r="C8" s="159"/>
      <c r="D8" s="228" t="s">
        <v>82</v>
      </c>
      <c r="E8" s="230"/>
      <c r="F8" s="162">
        <v>2</v>
      </c>
    </row>
    <row r="9" spans="1:6" ht="23.25" customHeight="1" thickBot="1" x14ac:dyDescent="0.3">
      <c r="A9" s="158">
        <v>6</v>
      </c>
      <c r="B9" s="165" t="s">
        <v>350</v>
      </c>
      <c r="C9" s="159">
        <v>1998</v>
      </c>
      <c r="D9" s="228" t="s">
        <v>82</v>
      </c>
      <c r="E9" s="230"/>
      <c r="F9" s="162"/>
    </row>
    <row r="10" spans="1:6" ht="27" customHeight="1" thickBot="1" x14ac:dyDescent="0.3">
      <c r="A10" s="158">
        <v>7</v>
      </c>
      <c r="B10" s="114" t="s">
        <v>261</v>
      </c>
      <c r="C10" s="159">
        <v>2003</v>
      </c>
      <c r="D10" s="228" t="s">
        <v>82</v>
      </c>
      <c r="E10" s="230"/>
      <c r="F10" s="162"/>
    </row>
    <row r="11" spans="1:6" ht="26.25" thickBot="1" x14ac:dyDescent="0.3">
      <c r="A11" s="158">
        <v>8</v>
      </c>
      <c r="B11" s="165" t="s">
        <v>351</v>
      </c>
      <c r="C11" s="159">
        <v>2003</v>
      </c>
      <c r="D11" s="228" t="s">
        <v>82</v>
      </c>
      <c r="E11" s="230"/>
      <c r="F11" s="162"/>
    </row>
    <row r="12" spans="1:6" ht="26.25" thickBot="1" x14ac:dyDescent="0.3">
      <c r="A12" s="158">
        <v>9</v>
      </c>
      <c r="B12" s="165" t="s">
        <v>352</v>
      </c>
      <c r="C12" s="159">
        <v>2005</v>
      </c>
      <c r="D12" s="228" t="s">
        <v>82</v>
      </c>
      <c r="E12" s="230"/>
      <c r="F12" s="162"/>
    </row>
    <row r="13" spans="1:6" ht="25.5" customHeight="1" thickBot="1" x14ac:dyDescent="0.3">
      <c r="A13" s="158">
        <v>10</v>
      </c>
      <c r="B13" s="121" t="s">
        <v>262</v>
      </c>
      <c r="C13" s="159">
        <v>2001</v>
      </c>
      <c r="D13" s="228" t="s">
        <v>82</v>
      </c>
      <c r="E13" s="230"/>
      <c r="F13" s="162"/>
    </row>
    <row r="14" spans="1:6" ht="27" customHeight="1" thickBot="1" x14ac:dyDescent="0.3">
      <c r="A14" s="158">
        <v>11</v>
      </c>
      <c r="B14" s="121" t="s">
        <v>263</v>
      </c>
      <c r="C14" s="159">
        <v>2005</v>
      </c>
      <c r="D14" s="228" t="s">
        <v>82</v>
      </c>
      <c r="E14" s="230"/>
      <c r="F14" s="162">
        <v>8</v>
      </c>
    </row>
    <row r="15" spans="1:6" ht="26.25" thickBot="1" x14ac:dyDescent="0.3">
      <c r="A15" s="158">
        <v>12</v>
      </c>
      <c r="B15" s="165" t="s">
        <v>353</v>
      </c>
      <c r="C15" s="159">
        <v>2006</v>
      </c>
      <c r="D15" s="228" t="s">
        <v>82</v>
      </c>
      <c r="E15" s="230"/>
      <c r="F15" s="162"/>
    </row>
    <row r="16" spans="1:6" ht="26.25" thickBot="1" x14ac:dyDescent="0.3">
      <c r="A16" s="158">
        <v>13</v>
      </c>
      <c r="B16" s="165" t="s">
        <v>354</v>
      </c>
      <c r="C16" s="159">
        <v>2000</v>
      </c>
      <c r="D16" s="228" t="s">
        <v>82</v>
      </c>
      <c r="E16" s="230"/>
      <c r="F16" s="162">
        <v>2</v>
      </c>
    </row>
    <row r="17" spans="1:6" ht="26.25" customHeight="1" thickBot="1" x14ac:dyDescent="0.3">
      <c r="A17" s="158">
        <v>14</v>
      </c>
      <c r="B17" s="121" t="s">
        <v>264</v>
      </c>
      <c r="C17" s="159">
        <v>2006</v>
      </c>
      <c r="D17" s="228" t="s">
        <v>82</v>
      </c>
      <c r="E17" s="230"/>
      <c r="F17" s="162">
        <v>12</v>
      </c>
    </row>
    <row r="18" spans="1:6" ht="27" customHeight="1" thickBot="1" x14ac:dyDescent="0.3">
      <c r="A18" s="158">
        <v>15</v>
      </c>
      <c r="B18" s="121" t="s">
        <v>265</v>
      </c>
      <c r="C18" s="115">
        <v>2004</v>
      </c>
      <c r="D18" s="228" t="s">
        <v>82</v>
      </c>
      <c r="E18" s="230"/>
      <c r="F18" s="162">
        <v>1</v>
      </c>
    </row>
    <row r="19" spans="1:6" ht="25.5" customHeight="1" thickBot="1" x14ac:dyDescent="0.3">
      <c r="A19" s="158">
        <v>16</v>
      </c>
      <c r="B19" s="121" t="s">
        <v>266</v>
      </c>
      <c r="C19" s="115">
        <v>2004</v>
      </c>
      <c r="D19" s="228" t="s">
        <v>82</v>
      </c>
      <c r="E19" s="230"/>
      <c r="F19" s="162"/>
    </row>
    <row r="20" spans="1:6" ht="24" customHeight="1" thickBot="1" x14ac:dyDescent="0.3">
      <c r="A20" s="158">
        <v>17</v>
      </c>
      <c r="B20" s="120" t="s">
        <v>267</v>
      </c>
      <c r="C20" s="115">
        <v>2004</v>
      </c>
      <c r="D20" s="228" t="s">
        <v>82</v>
      </c>
      <c r="E20" s="230"/>
      <c r="F20" s="162">
        <v>1</v>
      </c>
    </row>
    <row r="21" spans="1:6" ht="26.25" thickBot="1" x14ac:dyDescent="0.3">
      <c r="A21" s="158">
        <v>18</v>
      </c>
      <c r="B21" s="120" t="s">
        <v>268</v>
      </c>
      <c r="C21" s="115">
        <v>2007</v>
      </c>
      <c r="D21" s="228" t="s">
        <v>82</v>
      </c>
      <c r="E21" s="230"/>
      <c r="F21" s="162"/>
    </row>
    <row r="22" spans="1:6" ht="26.25" thickBot="1" x14ac:dyDescent="0.3">
      <c r="A22" s="158">
        <v>19</v>
      </c>
      <c r="B22" s="165" t="s">
        <v>348</v>
      </c>
      <c r="C22" s="115"/>
      <c r="D22" s="228" t="s">
        <v>82</v>
      </c>
      <c r="E22" s="230"/>
      <c r="F22" s="162"/>
    </row>
    <row r="23" spans="1:6" ht="27" customHeight="1" thickBot="1" x14ac:dyDescent="0.3">
      <c r="A23" s="158">
        <v>20</v>
      </c>
      <c r="B23" s="121" t="s">
        <v>269</v>
      </c>
      <c r="C23" s="115">
        <v>1992</v>
      </c>
      <c r="D23" s="228" t="s">
        <v>82</v>
      </c>
      <c r="E23" s="230"/>
      <c r="F23" s="162">
        <v>7</v>
      </c>
    </row>
    <row r="24" spans="1:6" ht="28.5" customHeight="1" thickBot="1" x14ac:dyDescent="0.3">
      <c r="A24" s="158">
        <v>21</v>
      </c>
      <c r="B24" s="121" t="s">
        <v>270</v>
      </c>
      <c r="C24" s="115">
        <v>2002</v>
      </c>
      <c r="D24" s="159" t="s">
        <v>27</v>
      </c>
      <c r="E24" s="230"/>
      <c r="F24" s="162">
        <v>40</v>
      </c>
    </row>
    <row r="25" spans="1:6" ht="26.25" thickBot="1" x14ac:dyDescent="0.3">
      <c r="A25" s="158">
        <v>22</v>
      </c>
      <c r="B25" s="165" t="s">
        <v>346</v>
      </c>
      <c r="C25" s="115">
        <v>2003</v>
      </c>
      <c r="D25" s="228" t="s">
        <v>82</v>
      </c>
      <c r="E25" s="230"/>
      <c r="F25" s="163">
        <v>2</v>
      </c>
    </row>
    <row r="26" spans="1:6" ht="26.25" customHeight="1" thickBot="1" x14ac:dyDescent="0.3">
      <c r="A26" s="158">
        <v>23</v>
      </c>
      <c r="B26" s="121" t="s">
        <v>271</v>
      </c>
      <c r="C26" s="115">
        <v>2004</v>
      </c>
      <c r="D26" s="159" t="s">
        <v>27</v>
      </c>
      <c r="E26" s="230"/>
      <c r="F26" s="163">
        <v>3</v>
      </c>
    </row>
    <row r="27" spans="1:6" ht="26.25" thickBot="1" x14ac:dyDescent="0.3">
      <c r="A27" s="158">
        <v>24</v>
      </c>
      <c r="B27" s="120" t="s">
        <v>272</v>
      </c>
      <c r="C27" s="115">
        <v>2008</v>
      </c>
      <c r="D27" s="159" t="s">
        <v>27</v>
      </c>
      <c r="E27" s="230"/>
      <c r="F27" s="163">
        <v>5</v>
      </c>
    </row>
    <row r="28" spans="1:6" ht="25.5" customHeight="1" thickBot="1" x14ac:dyDescent="0.3">
      <c r="A28" s="158">
        <v>25</v>
      </c>
      <c r="B28" s="121" t="s">
        <v>273</v>
      </c>
      <c r="C28" s="115">
        <v>2003</v>
      </c>
      <c r="D28" s="228" t="s">
        <v>82</v>
      </c>
      <c r="E28" s="230"/>
      <c r="F28" s="162">
        <v>10</v>
      </c>
    </row>
    <row r="29" spans="1:6" ht="29.25" customHeight="1" thickBot="1" x14ac:dyDescent="0.3">
      <c r="A29" s="158">
        <v>26</v>
      </c>
      <c r="B29" s="121" t="s">
        <v>274</v>
      </c>
      <c r="C29" s="115">
        <v>2004</v>
      </c>
      <c r="D29" s="228" t="s">
        <v>82</v>
      </c>
      <c r="E29" s="230"/>
      <c r="F29" s="162">
        <v>30</v>
      </c>
    </row>
    <row r="30" spans="1:6" ht="28.5" customHeight="1" thickBot="1" x14ac:dyDescent="0.3">
      <c r="A30" s="158">
        <v>27</v>
      </c>
      <c r="B30" s="121" t="s">
        <v>275</v>
      </c>
      <c r="C30" s="115">
        <v>2005</v>
      </c>
      <c r="D30" s="228" t="s">
        <v>82</v>
      </c>
      <c r="E30" s="230"/>
      <c r="F30" s="162">
        <v>10</v>
      </c>
    </row>
    <row r="31" spans="1:6" ht="28.5" customHeight="1" thickBot="1" x14ac:dyDescent="0.3">
      <c r="A31" s="158">
        <v>28</v>
      </c>
      <c r="B31" s="121" t="s">
        <v>276</v>
      </c>
      <c r="C31" s="159">
        <v>2005</v>
      </c>
      <c r="D31" s="228" t="s">
        <v>82</v>
      </c>
      <c r="E31" s="230"/>
      <c r="F31" s="162">
        <v>8</v>
      </c>
    </row>
    <row r="32" spans="1:6" ht="25.5" customHeight="1" thickBot="1" x14ac:dyDescent="0.3">
      <c r="A32" s="158">
        <v>29</v>
      </c>
      <c r="B32" s="121" t="s">
        <v>277</v>
      </c>
      <c r="C32" s="159">
        <v>2005</v>
      </c>
      <c r="D32" s="228" t="s">
        <v>82</v>
      </c>
      <c r="E32" s="230"/>
      <c r="F32" s="162"/>
    </row>
    <row r="33" spans="1:6" ht="26.25" thickBot="1" x14ac:dyDescent="0.3">
      <c r="A33" s="158">
        <v>30</v>
      </c>
      <c r="B33" s="121" t="s">
        <v>278</v>
      </c>
      <c r="C33" s="159">
        <v>2005</v>
      </c>
      <c r="D33" s="159" t="s">
        <v>27</v>
      </c>
      <c r="E33" s="230"/>
      <c r="F33" s="162">
        <v>60</v>
      </c>
    </row>
    <row r="34" spans="1:6" ht="27" customHeight="1" thickBot="1" x14ac:dyDescent="0.3">
      <c r="A34" s="158">
        <v>31</v>
      </c>
      <c r="B34" s="121" t="s">
        <v>279</v>
      </c>
      <c r="C34" s="159">
        <v>2006</v>
      </c>
      <c r="D34" s="159" t="s">
        <v>27</v>
      </c>
      <c r="E34" s="230"/>
      <c r="F34" s="162">
        <v>12</v>
      </c>
    </row>
    <row r="35" spans="1:6" ht="26.25" thickBot="1" x14ac:dyDescent="0.3">
      <c r="A35" s="158">
        <v>32</v>
      </c>
      <c r="B35" s="164" t="s">
        <v>347</v>
      </c>
      <c r="C35" s="159">
        <v>2008</v>
      </c>
      <c r="D35" s="228" t="s">
        <v>82</v>
      </c>
      <c r="E35" s="230"/>
      <c r="F35" s="162"/>
    </row>
    <row r="36" spans="1:6" ht="27" customHeight="1" thickBot="1" x14ac:dyDescent="0.3">
      <c r="A36" s="158">
        <v>33</v>
      </c>
      <c r="B36" s="114" t="s">
        <v>280</v>
      </c>
      <c r="C36" s="159">
        <v>2000</v>
      </c>
      <c r="D36" s="228" t="s">
        <v>82</v>
      </c>
      <c r="E36" s="230"/>
      <c r="F36" s="162"/>
    </row>
    <row r="37" spans="1:6" ht="26.25" thickBot="1" x14ac:dyDescent="0.3">
      <c r="A37" s="158">
        <v>34</v>
      </c>
      <c r="B37" s="165" t="s">
        <v>345</v>
      </c>
      <c r="C37" s="159">
        <v>2003</v>
      </c>
      <c r="D37" s="228" t="s">
        <v>82</v>
      </c>
      <c r="E37" s="230"/>
      <c r="F37" s="162">
        <v>32</v>
      </c>
    </row>
    <row r="38" spans="1:6" ht="27.75" customHeight="1" thickBot="1" x14ac:dyDescent="0.3">
      <c r="A38" s="158">
        <v>35</v>
      </c>
      <c r="B38" s="121" t="s">
        <v>281</v>
      </c>
      <c r="C38" s="159">
        <v>2008</v>
      </c>
      <c r="D38" s="159" t="s">
        <v>27</v>
      </c>
      <c r="E38" s="230"/>
      <c r="F38" s="163">
        <v>5</v>
      </c>
    </row>
    <row r="39" spans="1:6" ht="26.25" thickBot="1" x14ac:dyDescent="0.3">
      <c r="A39" s="158">
        <v>36</v>
      </c>
      <c r="B39" s="165" t="s">
        <v>21</v>
      </c>
      <c r="C39" s="159">
        <v>2003</v>
      </c>
      <c r="D39" s="228" t="s">
        <v>82</v>
      </c>
      <c r="E39" s="230"/>
      <c r="F39" s="163">
        <v>2</v>
      </c>
    </row>
    <row r="40" spans="1:6" ht="26.25" customHeight="1" thickBot="1" x14ac:dyDescent="0.3">
      <c r="A40" s="158">
        <v>37</v>
      </c>
      <c r="B40" s="164" t="s">
        <v>22</v>
      </c>
      <c r="C40" s="159">
        <v>2003</v>
      </c>
      <c r="D40" s="228" t="s">
        <v>82</v>
      </c>
      <c r="E40" s="230"/>
      <c r="F40" s="163">
        <v>2</v>
      </c>
    </row>
    <row r="41" spans="1:6" ht="27" customHeight="1" thickBot="1" x14ac:dyDescent="0.3">
      <c r="A41" s="227">
        <v>38</v>
      </c>
      <c r="B41" s="121" t="s">
        <v>343</v>
      </c>
      <c r="C41" s="159">
        <v>2017</v>
      </c>
      <c r="D41" s="228" t="s">
        <v>83</v>
      </c>
      <c r="E41" s="230"/>
      <c r="F41" s="163">
        <v>45</v>
      </c>
    </row>
    <row r="42" spans="1:6" ht="27" customHeight="1" thickBot="1" x14ac:dyDescent="0.3">
      <c r="A42" s="166">
        <v>39</v>
      </c>
      <c r="B42" s="121" t="s">
        <v>344</v>
      </c>
      <c r="C42" s="159">
        <v>2019</v>
      </c>
      <c r="D42" s="228" t="s">
        <v>83</v>
      </c>
      <c r="E42" s="247">
        <v>50</v>
      </c>
      <c r="F42" s="163">
        <v>45</v>
      </c>
    </row>
    <row r="43" spans="1:6" ht="15.75" customHeight="1" thickBot="1" x14ac:dyDescent="0.3">
      <c r="A43" s="375" t="s">
        <v>106</v>
      </c>
      <c r="B43" s="376"/>
      <c r="C43" s="231"/>
      <c r="D43" s="231"/>
      <c r="E43" s="231"/>
      <c r="F43" s="232">
        <f>F4+F5+F6+F7+F8+F9+F10+F11+F12+F13+F14+F15+F16+F17+F18+F19+F20+F21+F22+F23+F24+F25+F26+F27+F28+F29+F30+F31+F32+F33+F34+F35+F36+F37+F38+F39+F40+F41+F42</f>
        <v>344</v>
      </c>
    </row>
  </sheetData>
  <mergeCells count="8">
    <mergeCell ref="A43:B43"/>
    <mergeCell ref="F2:F3"/>
    <mergeCell ref="A1:F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232"/>
  <sheetViews>
    <sheetView zoomScaleNormal="100" workbookViewId="0">
      <pane ySplit="2" topLeftCell="A54" activePane="bottomLeft" state="frozen"/>
      <selection pane="bottomLeft" sqref="A1:AB1"/>
    </sheetView>
  </sheetViews>
  <sheetFormatPr defaultRowHeight="15" x14ac:dyDescent="0.25"/>
  <cols>
    <col min="1" max="1" width="4.5703125" customWidth="1"/>
    <col min="2" max="2" width="49.28515625" customWidth="1"/>
    <col min="3" max="5" width="0" hidden="1" customWidth="1"/>
    <col min="6" max="6" width="5.42578125" customWidth="1"/>
    <col min="7" max="7" width="15.7109375" customWidth="1"/>
    <col min="8" max="8" width="5.5703125" customWidth="1"/>
    <col min="9" max="9" width="5.140625" style="7" customWidth="1"/>
    <col min="10" max="14" width="0" style="1" hidden="1" customWidth="1"/>
    <col min="15" max="15" width="5.140625" style="1" customWidth="1"/>
    <col min="16" max="17" width="4.7109375" style="21" customWidth="1"/>
    <col min="18" max="18" width="5" style="21" customWidth="1"/>
    <col min="19" max="19" width="5.28515625" style="29" customWidth="1"/>
    <col min="20" max="20" width="5.140625" style="21" customWidth="1"/>
    <col min="21" max="21" width="4.85546875" style="21" customWidth="1"/>
    <col min="22" max="22" width="4.7109375" style="21" customWidth="1"/>
    <col min="23" max="23" width="5.28515625" style="21" customWidth="1"/>
    <col min="24" max="24" width="4.28515625" style="29" customWidth="1"/>
    <col min="25" max="25" width="4.7109375" style="21" customWidth="1"/>
    <col min="26" max="27" width="5.140625" style="21" customWidth="1"/>
    <col min="28" max="28" width="5.5703125" style="10" customWidth="1"/>
  </cols>
  <sheetData>
    <row r="1" spans="1:29" ht="19.5" thickBot="1" x14ac:dyDescent="0.35">
      <c r="A1" s="372" t="s">
        <v>61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</row>
    <row r="2" spans="1:29" ht="164.25" customHeight="1" thickBot="1" x14ac:dyDescent="0.3">
      <c r="A2" s="97" t="s">
        <v>1</v>
      </c>
      <c r="B2" s="98" t="s">
        <v>0</v>
      </c>
      <c r="C2" s="98" t="s">
        <v>4</v>
      </c>
      <c r="D2" s="99" t="s">
        <v>5</v>
      </c>
      <c r="E2" s="98" t="s">
        <v>6</v>
      </c>
      <c r="F2" s="59" t="s">
        <v>18</v>
      </c>
      <c r="G2" s="59" t="s">
        <v>20</v>
      </c>
      <c r="H2" s="59" t="s">
        <v>103</v>
      </c>
      <c r="I2" s="211" t="s">
        <v>114</v>
      </c>
      <c r="J2" s="212" t="s">
        <v>7</v>
      </c>
      <c r="K2" s="212" t="s">
        <v>8</v>
      </c>
      <c r="L2" s="212" t="s">
        <v>9</v>
      </c>
      <c r="M2" s="212" t="s">
        <v>10</v>
      </c>
      <c r="N2" s="212" t="s">
        <v>11</v>
      </c>
      <c r="O2" s="212" t="s">
        <v>94</v>
      </c>
      <c r="P2" s="53" t="s">
        <v>116</v>
      </c>
      <c r="Q2" s="53" t="s">
        <v>117</v>
      </c>
      <c r="R2" s="211" t="s">
        <v>115</v>
      </c>
      <c r="S2" s="212" t="s">
        <v>118</v>
      </c>
      <c r="T2" s="212" t="s">
        <v>119</v>
      </c>
      <c r="U2" s="59" t="s">
        <v>120</v>
      </c>
      <c r="V2" s="59" t="s">
        <v>121</v>
      </c>
      <c r="W2" s="59" t="s">
        <v>122</v>
      </c>
      <c r="X2" s="59" t="s">
        <v>123</v>
      </c>
      <c r="Y2" s="59" t="s">
        <v>124</v>
      </c>
      <c r="Z2" s="59" t="s">
        <v>125</v>
      </c>
      <c r="AA2" s="59" t="s">
        <v>126</v>
      </c>
      <c r="AB2" s="59" t="s">
        <v>34</v>
      </c>
      <c r="AC2" s="47"/>
    </row>
    <row r="3" spans="1:29" s="52" customFormat="1" ht="29.25" customHeight="1" x14ac:dyDescent="0.25">
      <c r="A3" s="60">
        <v>1</v>
      </c>
      <c r="B3" s="61" t="s">
        <v>325</v>
      </c>
      <c r="C3" s="62"/>
      <c r="D3" s="63"/>
      <c r="E3" s="64"/>
      <c r="F3" s="64">
        <v>1990</v>
      </c>
      <c r="G3" s="65" t="s">
        <v>82</v>
      </c>
      <c r="H3" s="66"/>
      <c r="I3" s="213"/>
      <c r="J3" s="213"/>
      <c r="K3" s="213"/>
      <c r="L3" s="213"/>
      <c r="M3" s="213"/>
      <c r="N3" s="213"/>
      <c r="O3" s="213"/>
      <c r="P3" s="64">
        <v>41</v>
      </c>
      <c r="Q3" s="67"/>
      <c r="R3" s="213"/>
      <c r="S3" s="213"/>
      <c r="T3" s="222">
        <v>8</v>
      </c>
      <c r="U3" s="64">
        <v>5</v>
      </c>
      <c r="V3" s="64">
        <v>30</v>
      </c>
      <c r="W3" s="67"/>
      <c r="X3" s="68"/>
      <c r="Y3" s="67"/>
      <c r="Z3" s="67"/>
      <c r="AA3" s="416"/>
      <c r="AB3" s="424">
        <v>84</v>
      </c>
      <c r="AC3" s="51"/>
    </row>
    <row r="4" spans="1:29" s="6" customFormat="1" ht="28.5" customHeight="1" x14ac:dyDescent="0.25">
      <c r="A4" s="60">
        <v>2</v>
      </c>
      <c r="B4" s="61" t="s">
        <v>327</v>
      </c>
      <c r="C4" s="69"/>
      <c r="D4" s="70"/>
      <c r="E4" s="69"/>
      <c r="F4" s="64">
        <v>1995</v>
      </c>
      <c r="G4" s="65" t="s">
        <v>82</v>
      </c>
      <c r="H4" s="71"/>
      <c r="I4" s="214"/>
      <c r="J4" s="215"/>
      <c r="K4" s="215"/>
      <c r="L4" s="215"/>
      <c r="M4" s="215"/>
      <c r="N4" s="215"/>
      <c r="O4" s="215"/>
      <c r="P4" s="72">
        <v>15</v>
      </c>
      <c r="Q4" s="73"/>
      <c r="R4" s="215"/>
      <c r="S4" s="215"/>
      <c r="T4" s="215"/>
      <c r="U4" s="73"/>
      <c r="V4" s="73"/>
      <c r="W4" s="73"/>
      <c r="X4" s="74"/>
      <c r="Y4" s="73"/>
      <c r="Z4" s="72">
        <v>5</v>
      </c>
      <c r="AA4" s="417"/>
      <c r="AB4" s="425">
        <v>20</v>
      </c>
      <c r="AC4" s="54"/>
    </row>
    <row r="5" spans="1:29" s="6" customFormat="1" ht="27.75" customHeight="1" x14ac:dyDescent="0.25">
      <c r="A5" s="60">
        <v>3</v>
      </c>
      <c r="B5" s="61" t="s">
        <v>328</v>
      </c>
      <c r="C5" s="69"/>
      <c r="D5" s="70"/>
      <c r="E5" s="69"/>
      <c r="F5" s="64">
        <v>2001</v>
      </c>
      <c r="G5" s="65" t="s">
        <v>82</v>
      </c>
      <c r="H5" s="71"/>
      <c r="I5" s="216">
        <v>20</v>
      </c>
      <c r="J5" s="215"/>
      <c r="K5" s="215"/>
      <c r="L5" s="215"/>
      <c r="M5" s="215"/>
      <c r="N5" s="215"/>
      <c r="O5" s="215"/>
      <c r="P5" s="72">
        <v>10</v>
      </c>
      <c r="Q5" s="72">
        <v>10</v>
      </c>
      <c r="R5" s="409"/>
      <c r="S5" s="217">
        <v>13</v>
      </c>
      <c r="T5" s="217">
        <v>8</v>
      </c>
      <c r="U5" s="73"/>
      <c r="V5" s="73"/>
      <c r="W5" s="73"/>
      <c r="X5" s="75">
        <v>8</v>
      </c>
      <c r="Y5" s="72"/>
      <c r="Z5" s="72">
        <v>8</v>
      </c>
      <c r="AA5" s="417"/>
      <c r="AB5" s="425">
        <v>77</v>
      </c>
      <c r="AC5" s="54"/>
    </row>
    <row r="6" spans="1:29" s="6" customFormat="1" ht="26.25" customHeight="1" x14ac:dyDescent="0.25">
      <c r="A6" s="60">
        <v>4</v>
      </c>
      <c r="B6" s="61" t="s">
        <v>336</v>
      </c>
      <c r="C6" s="69"/>
      <c r="D6" s="70"/>
      <c r="E6" s="69"/>
      <c r="F6" s="64">
        <v>2014</v>
      </c>
      <c r="G6" s="65" t="s">
        <v>82</v>
      </c>
      <c r="H6" s="100">
        <v>100</v>
      </c>
      <c r="I6" s="216">
        <v>10</v>
      </c>
      <c r="J6" s="217"/>
      <c r="K6" s="217"/>
      <c r="L6" s="217"/>
      <c r="M6" s="217"/>
      <c r="N6" s="217"/>
      <c r="O6" s="217"/>
      <c r="P6" s="72">
        <v>5</v>
      </c>
      <c r="Q6" s="72"/>
      <c r="R6" s="410">
        <v>1</v>
      </c>
      <c r="S6" s="217">
        <v>4</v>
      </c>
      <c r="T6" s="217"/>
      <c r="U6" s="72">
        <v>1</v>
      </c>
      <c r="V6" s="72">
        <v>10</v>
      </c>
      <c r="W6" s="72">
        <v>15</v>
      </c>
      <c r="X6" s="75">
        <v>9</v>
      </c>
      <c r="Y6" s="72">
        <v>10</v>
      </c>
      <c r="Z6" s="72">
        <v>4</v>
      </c>
      <c r="AA6" s="418">
        <v>8</v>
      </c>
      <c r="AB6" s="425">
        <v>77</v>
      </c>
      <c r="AC6" s="54"/>
    </row>
    <row r="7" spans="1:29" s="6" customFormat="1" ht="23.25" customHeight="1" x14ac:dyDescent="0.25">
      <c r="A7" s="60">
        <v>5</v>
      </c>
      <c r="B7" s="61" t="s">
        <v>331</v>
      </c>
      <c r="C7" s="69"/>
      <c r="D7" s="70"/>
      <c r="E7" s="69"/>
      <c r="F7" s="64">
        <v>2001</v>
      </c>
      <c r="G7" s="76" t="s">
        <v>82</v>
      </c>
      <c r="H7" s="71"/>
      <c r="I7" s="216">
        <v>47</v>
      </c>
      <c r="J7" s="217"/>
      <c r="K7" s="217"/>
      <c r="L7" s="217"/>
      <c r="M7" s="217"/>
      <c r="N7" s="217"/>
      <c r="O7" s="217"/>
      <c r="P7" s="72"/>
      <c r="Q7" s="72">
        <v>10</v>
      </c>
      <c r="R7" s="410"/>
      <c r="S7" s="217">
        <v>13</v>
      </c>
      <c r="T7" s="217"/>
      <c r="U7" s="72"/>
      <c r="V7" s="72">
        <v>32</v>
      </c>
      <c r="W7" s="72">
        <v>14</v>
      </c>
      <c r="X7" s="75">
        <v>8</v>
      </c>
      <c r="Y7" s="72">
        <v>16</v>
      </c>
      <c r="Z7" s="72">
        <v>36</v>
      </c>
      <c r="AA7" s="418"/>
      <c r="AB7" s="425">
        <v>176</v>
      </c>
      <c r="AC7" s="54"/>
    </row>
    <row r="8" spans="1:29" s="6" customFormat="1" ht="23.25" customHeight="1" x14ac:dyDescent="0.25">
      <c r="A8" s="60">
        <v>6</v>
      </c>
      <c r="B8" s="61" t="s">
        <v>330</v>
      </c>
      <c r="C8" s="69"/>
      <c r="D8" s="70"/>
      <c r="E8" s="69"/>
      <c r="F8" s="64">
        <v>2008</v>
      </c>
      <c r="G8" s="76" t="s">
        <v>82</v>
      </c>
      <c r="H8" s="71"/>
      <c r="I8" s="214"/>
      <c r="J8" s="215"/>
      <c r="K8" s="215"/>
      <c r="L8" s="215"/>
      <c r="M8" s="215"/>
      <c r="N8" s="215"/>
      <c r="O8" s="215"/>
      <c r="P8" s="73"/>
      <c r="Q8" s="73"/>
      <c r="R8" s="409"/>
      <c r="S8" s="215"/>
      <c r="T8" s="215"/>
      <c r="U8" s="73"/>
      <c r="V8" s="73"/>
      <c r="W8" s="73"/>
      <c r="X8" s="74"/>
      <c r="Y8" s="73"/>
      <c r="Z8" s="73"/>
      <c r="AA8" s="417"/>
      <c r="AB8" s="426"/>
      <c r="AC8" s="54"/>
    </row>
    <row r="9" spans="1:29" s="6" customFormat="1" ht="26.25" customHeight="1" x14ac:dyDescent="0.25">
      <c r="A9" s="60">
        <v>7</v>
      </c>
      <c r="B9" s="61" t="s">
        <v>334</v>
      </c>
      <c r="C9" s="69"/>
      <c r="D9" s="70"/>
      <c r="E9" s="69"/>
      <c r="F9" s="64">
        <v>2013</v>
      </c>
      <c r="G9" s="76" t="s">
        <v>82</v>
      </c>
      <c r="H9" s="100">
        <v>100</v>
      </c>
      <c r="I9" s="216">
        <v>2</v>
      </c>
      <c r="J9" s="215"/>
      <c r="K9" s="215"/>
      <c r="L9" s="215"/>
      <c r="M9" s="215"/>
      <c r="N9" s="215"/>
      <c r="O9" s="215"/>
      <c r="P9" s="72">
        <v>5</v>
      </c>
      <c r="Q9" s="73"/>
      <c r="R9" s="410">
        <v>10</v>
      </c>
      <c r="S9" s="215"/>
      <c r="T9" s="217">
        <v>4</v>
      </c>
      <c r="U9" s="73"/>
      <c r="V9" s="72">
        <v>8</v>
      </c>
      <c r="W9" s="72">
        <v>7</v>
      </c>
      <c r="X9" s="74"/>
      <c r="Y9" s="73"/>
      <c r="Z9" s="72">
        <v>4</v>
      </c>
      <c r="AA9" s="418">
        <v>8</v>
      </c>
      <c r="AB9" s="425">
        <v>48</v>
      </c>
      <c r="AC9" s="54"/>
    </row>
    <row r="10" spans="1:29" s="6" customFormat="1" ht="27.75" customHeight="1" x14ac:dyDescent="0.25">
      <c r="A10" s="60">
        <v>8</v>
      </c>
      <c r="B10" s="61" t="s">
        <v>337</v>
      </c>
      <c r="C10" s="69"/>
      <c r="D10" s="70"/>
      <c r="E10" s="69"/>
      <c r="F10" s="64">
        <v>2018</v>
      </c>
      <c r="G10" s="76" t="s">
        <v>83</v>
      </c>
      <c r="H10" s="100">
        <v>140</v>
      </c>
      <c r="I10" s="216">
        <v>30</v>
      </c>
      <c r="J10" s="215"/>
      <c r="K10" s="215"/>
      <c r="L10" s="215"/>
      <c r="M10" s="215"/>
      <c r="N10" s="215"/>
      <c r="O10" s="215"/>
      <c r="P10" s="72">
        <v>10</v>
      </c>
      <c r="Q10" s="73"/>
      <c r="R10" s="410">
        <v>35</v>
      </c>
      <c r="S10" s="215"/>
      <c r="T10" s="215"/>
      <c r="U10" s="73"/>
      <c r="V10" s="73"/>
      <c r="W10" s="72">
        <v>7</v>
      </c>
      <c r="X10" s="75"/>
      <c r="Y10" s="72">
        <v>11</v>
      </c>
      <c r="Z10" s="72">
        <v>7</v>
      </c>
      <c r="AA10" s="418">
        <v>7</v>
      </c>
      <c r="AB10" s="425">
        <v>107</v>
      </c>
      <c r="AC10" s="54"/>
    </row>
    <row r="11" spans="1:29" s="6" customFormat="1" ht="25.5" customHeight="1" x14ac:dyDescent="0.25">
      <c r="A11" s="60">
        <v>9</v>
      </c>
      <c r="B11" s="61" t="s">
        <v>338</v>
      </c>
      <c r="C11" s="77"/>
      <c r="D11" s="78"/>
      <c r="E11" s="77"/>
      <c r="F11" s="64">
        <v>2018</v>
      </c>
      <c r="G11" s="76" t="s">
        <v>83</v>
      </c>
      <c r="H11" s="100">
        <v>140</v>
      </c>
      <c r="I11" s="216">
        <v>30</v>
      </c>
      <c r="J11" s="215"/>
      <c r="K11" s="215"/>
      <c r="L11" s="215"/>
      <c r="M11" s="215"/>
      <c r="N11" s="215"/>
      <c r="O11" s="215"/>
      <c r="P11" s="72">
        <v>10</v>
      </c>
      <c r="Q11" s="73"/>
      <c r="R11" s="410">
        <v>35</v>
      </c>
      <c r="S11" s="215"/>
      <c r="T11" s="215"/>
      <c r="U11" s="73"/>
      <c r="V11" s="73"/>
      <c r="W11" s="72">
        <v>7</v>
      </c>
      <c r="X11" s="74"/>
      <c r="Y11" s="72">
        <v>11</v>
      </c>
      <c r="Z11" s="72">
        <v>7</v>
      </c>
      <c r="AA11" s="418">
        <v>7</v>
      </c>
      <c r="AB11" s="425">
        <v>107</v>
      </c>
      <c r="AC11" s="54"/>
    </row>
    <row r="12" spans="1:29" s="6" customFormat="1" ht="27" customHeight="1" x14ac:dyDescent="0.25">
      <c r="A12" s="60">
        <v>10</v>
      </c>
      <c r="B12" s="61" t="s">
        <v>141</v>
      </c>
      <c r="C12" s="69"/>
      <c r="D12" s="70"/>
      <c r="E12" s="69"/>
      <c r="F12" s="64">
        <v>2003</v>
      </c>
      <c r="G12" s="76" t="s">
        <v>82</v>
      </c>
      <c r="H12" s="71"/>
      <c r="I12" s="214"/>
      <c r="J12" s="215"/>
      <c r="K12" s="215"/>
      <c r="L12" s="215"/>
      <c r="M12" s="215"/>
      <c r="N12" s="215"/>
      <c r="O12" s="215"/>
      <c r="P12" s="72">
        <v>10</v>
      </c>
      <c r="Q12" s="73"/>
      <c r="R12" s="409"/>
      <c r="S12" s="217">
        <v>2</v>
      </c>
      <c r="T12" s="217">
        <v>13</v>
      </c>
      <c r="U12" s="73"/>
      <c r="V12" s="72">
        <v>10</v>
      </c>
      <c r="W12" s="72">
        <v>10</v>
      </c>
      <c r="X12" s="75"/>
      <c r="Y12" s="72"/>
      <c r="Z12" s="72">
        <v>10</v>
      </c>
      <c r="AA12" s="418"/>
      <c r="AB12" s="425">
        <v>55</v>
      </c>
      <c r="AC12" s="54"/>
    </row>
    <row r="13" spans="1:29" s="6" customFormat="1" ht="26.25" customHeight="1" x14ac:dyDescent="0.25">
      <c r="A13" s="60">
        <v>11</v>
      </c>
      <c r="B13" s="61" t="s">
        <v>332</v>
      </c>
      <c r="C13" s="69"/>
      <c r="D13" s="70"/>
      <c r="E13" s="69"/>
      <c r="F13" s="64">
        <v>2008</v>
      </c>
      <c r="G13" s="76" t="s">
        <v>82</v>
      </c>
      <c r="H13" s="71"/>
      <c r="I13" s="216">
        <v>9</v>
      </c>
      <c r="J13" s="217"/>
      <c r="K13" s="217"/>
      <c r="L13" s="217"/>
      <c r="M13" s="217"/>
      <c r="N13" s="217"/>
      <c r="O13" s="217"/>
      <c r="P13" s="72">
        <v>20</v>
      </c>
      <c r="Q13" s="72"/>
      <c r="R13" s="410">
        <v>50</v>
      </c>
      <c r="S13" s="217">
        <v>13</v>
      </c>
      <c r="T13" s="217">
        <v>10</v>
      </c>
      <c r="U13" s="72">
        <v>10</v>
      </c>
      <c r="V13" s="72">
        <v>15</v>
      </c>
      <c r="W13" s="72"/>
      <c r="X13" s="75">
        <v>10</v>
      </c>
      <c r="Y13" s="72">
        <v>20</v>
      </c>
      <c r="Z13" s="72">
        <v>22</v>
      </c>
      <c r="AA13" s="418">
        <v>20</v>
      </c>
      <c r="AB13" s="425">
        <v>199</v>
      </c>
      <c r="AC13" s="54"/>
    </row>
    <row r="14" spans="1:29" s="6" customFormat="1" ht="26.25" customHeight="1" x14ac:dyDescent="0.25">
      <c r="A14" s="60">
        <v>12</v>
      </c>
      <c r="B14" s="61" t="s">
        <v>142</v>
      </c>
      <c r="C14" s="69"/>
      <c r="D14" s="70"/>
      <c r="E14" s="69"/>
      <c r="F14" s="64">
        <v>2001</v>
      </c>
      <c r="G14" s="76" t="s">
        <v>82</v>
      </c>
      <c r="H14" s="71"/>
      <c r="I14" s="216"/>
      <c r="J14" s="217"/>
      <c r="K14" s="217"/>
      <c r="L14" s="217"/>
      <c r="M14" s="217"/>
      <c r="N14" s="217"/>
      <c r="O14" s="217"/>
      <c r="P14" s="72">
        <v>34</v>
      </c>
      <c r="Q14" s="72">
        <v>15</v>
      </c>
      <c r="R14" s="410"/>
      <c r="S14" s="217">
        <v>12</v>
      </c>
      <c r="T14" s="217"/>
      <c r="U14" s="72"/>
      <c r="V14" s="72">
        <v>36</v>
      </c>
      <c r="W14" s="72"/>
      <c r="X14" s="75"/>
      <c r="Y14" s="72"/>
      <c r="Z14" s="72">
        <v>13</v>
      </c>
      <c r="AA14" s="418"/>
      <c r="AB14" s="425">
        <v>110</v>
      </c>
      <c r="AC14" s="54"/>
    </row>
    <row r="15" spans="1:29" s="6" customFormat="1" ht="29.25" customHeight="1" x14ac:dyDescent="0.25">
      <c r="A15" s="60">
        <v>13</v>
      </c>
      <c r="B15" s="408" t="s">
        <v>335</v>
      </c>
      <c r="C15" s="69"/>
      <c r="D15" s="70"/>
      <c r="E15" s="69"/>
      <c r="F15" s="64">
        <v>2008</v>
      </c>
      <c r="G15" s="76" t="s">
        <v>82</v>
      </c>
      <c r="H15" s="71"/>
      <c r="I15" s="216"/>
      <c r="J15" s="217"/>
      <c r="K15" s="217"/>
      <c r="L15" s="217"/>
      <c r="M15" s="217"/>
      <c r="N15" s="217"/>
      <c r="O15" s="217"/>
      <c r="P15" s="72"/>
      <c r="Q15" s="72"/>
      <c r="R15" s="410"/>
      <c r="S15" s="217"/>
      <c r="T15" s="217"/>
      <c r="U15" s="72"/>
      <c r="V15" s="72"/>
      <c r="W15" s="72"/>
      <c r="X15" s="75"/>
      <c r="Y15" s="72"/>
      <c r="Z15" s="72"/>
      <c r="AA15" s="418"/>
      <c r="AB15" s="426"/>
      <c r="AC15" s="54"/>
    </row>
    <row r="16" spans="1:29" s="6" customFormat="1" ht="26.25" customHeight="1" x14ac:dyDescent="0.25">
      <c r="A16" s="60">
        <v>14</v>
      </c>
      <c r="B16" s="61" t="s">
        <v>143</v>
      </c>
      <c r="C16" s="69"/>
      <c r="D16" s="70"/>
      <c r="E16" s="69"/>
      <c r="F16" s="64">
        <v>2013</v>
      </c>
      <c r="G16" s="76" t="s">
        <v>82</v>
      </c>
      <c r="H16" s="71"/>
      <c r="I16" s="216"/>
      <c r="J16" s="217"/>
      <c r="K16" s="217"/>
      <c r="L16" s="217"/>
      <c r="M16" s="217"/>
      <c r="N16" s="217"/>
      <c r="O16" s="217"/>
      <c r="P16" s="72"/>
      <c r="Q16" s="72"/>
      <c r="R16" s="410"/>
      <c r="S16" s="217"/>
      <c r="T16" s="217"/>
      <c r="U16" s="72"/>
      <c r="V16" s="72"/>
      <c r="W16" s="72"/>
      <c r="X16" s="75"/>
      <c r="Y16" s="72"/>
      <c r="Z16" s="72"/>
      <c r="AA16" s="418"/>
      <c r="AB16" s="426"/>
      <c r="AC16" s="54"/>
    </row>
    <row r="17" spans="1:29" s="6" customFormat="1" ht="27.75" customHeight="1" x14ac:dyDescent="0.25">
      <c r="A17" s="60">
        <v>15</v>
      </c>
      <c r="B17" s="61" t="s">
        <v>333</v>
      </c>
      <c r="C17" s="69"/>
      <c r="D17" s="70"/>
      <c r="E17" s="69"/>
      <c r="F17" s="64">
        <v>2002</v>
      </c>
      <c r="G17" s="76" t="s">
        <v>82</v>
      </c>
      <c r="H17" s="71"/>
      <c r="I17" s="216">
        <v>19</v>
      </c>
      <c r="J17" s="215"/>
      <c r="K17" s="215"/>
      <c r="L17" s="215"/>
      <c r="M17" s="215"/>
      <c r="N17" s="215"/>
      <c r="O17" s="215"/>
      <c r="P17" s="72">
        <v>34</v>
      </c>
      <c r="Q17" s="73"/>
      <c r="R17" s="409"/>
      <c r="S17" s="217">
        <v>2</v>
      </c>
      <c r="T17" s="215"/>
      <c r="U17" s="72">
        <v>4</v>
      </c>
      <c r="V17" s="72"/>
      <c r="W17" s="72">
        <v>15</v>
      </c>
      <c r="X17" s="75"/>
      <c r="Y17" s="72"/>
      <c r="Z17" s="72">
        <v>5</v>
      </c>
      <c r="AA17" s="418"/>
      <c r="AB17" s="425">
        <v>79</v>
      </c>
      <c r="AC17" s="54"/>
    </row>
    <row r="18" spans="1:29" s="6" customFormat="1" ht="26.25" customHeight="1" thickBot="1" x14ac:dyDescent="0.3">
      <c r="A18" s="60">
        <v>16</v>
      </c>
      <c r="B18" s="61" t="s">
        <v>339</v>
      </c>
      <c r="C18" s="69"/>
      <c r="D18" s="70"/>
      <c r="E18" s="69"/>
      <c r="F18" s="64">
        <v>2013</v>
      </c>
      <c r="G18" s="76" t="s">
        <v>82</v>
      </c>
      <c r="H18" s="100">
        <v>100</v>
      </c>
      <c r="I18" s="216">
        <v>10</v>
      </c>
      <c r="J18" s="217"/>
      <c r="K18" s="217"/>
      <c r="L18" s="217"/>
      <c r="M18" s="217"/>
      <c r="N18" s="217"/>
      <c r="O18" s="217"/>
      <c r="P18" s="72">
        <v>8</v>
      </c>
      <c r="Q18" s="72">
        <v>5</v>
      </c>
      <c r="R18" s="410">
        <v>10</v>
      </c>
      <c r="S18" s="217">
        <v>3</v>
      </c>
      <c r="T18" s="217"/>
      <c r="U18" s="72"/>
      <c r="V18" s="72"/>
      <c r="W18" s="72">
        <v>15</v>
      </c>
      <c r="X18" s="75">
        <v>2</v>
      </c>
      <c r="Y18" s="72">
        <v>8</v>
      </c>
      <c r="Z18" s="72">
        <v>4</v>
      </c>
      <c r="AA18" s="418">
        <v>8</v>
      </c>
      <c r="AB18" s="425">
        <v>73</v>
      </c>
      <c r="AC18" s="54"/>
    </row>
    <row r="19" spans="1:29" ht="28.5" customHeight="1" thickBot="1" x14ac:dyDescent="0.3">
      <c r="A19" s="60">
        <v>17</v>
      </c>
      <c r="B19" s="83" t="s">
        <v>340</v>
      </c>
      <c r="C19" s="79" t="s">
        <v>13</v>
      </c>
      <c r="D19" s="79">
        <v>2004</v>
      </c>
      <c r="E19" s="79">
        <v>1000</v>
      </c>
      <c r="F19" s="79">
        <v>2004</v>
      </c>
      <c r="G19" s="82" t="s">
        <v>84</v>
      </c>
      <c r="H19" s="101"/>
      <c r="I19" s="218">
        <v>14</v>
      </c>
      <c r="J19" s="219"/>
      <c r="K19" s="219"/>
      <c r="L19" s="219"/>
      <c r="M19" s="219"/>
      <c r="N19" s="219"/>
      <c r="O19" s="219"/>
      <c r="P19" s="80"/>
      <c r="Q19" s="81">
        <v>5</v>
      </c>
      <c r="R19" s="411">
        <v>25</v>
      </c>
      <c r="S19" s="219">
        <v>5</v>
      </c>
      <c r="T19" s="219"/>
      <c r="U19" s="80">
        <v>30</v>
      </c>
      <c r="V19" s="80">
        <v>60</v>
      </c>
      <c r="W19" s="80"/>
      <c r="X19" s="80"/>
      <c r="Y19" s="81">
        <v>24</v>
      </c>
      <c r="Z19" s="80">
        <v>5</v>
      </c>
      <c r="AA19" s="419">
        <v>5</v>
      </c>
      <c r="AB19" s="427">
        <v>173</v>
      </c>
    </row>
    <row r="20" spans="1:29" ht="24.75" customHeight="1" thickBot="1" x14ac:dyDescent="0.3">
      <c r="A20" s="60">
        <v>18</v>
      </c>
      <c r="B20" s="83" t="s">
        <v>144</v>
      </c>
      <c r="C20" s="79"/>
      <c r="D20" s="79"/>
      <c r="E20" s="79"/>
      <c r="F20" s="79">
        <v>2007</v>
      </c>
      <c r="G20" s="82" t="s">
        <v>84</v>
      </c>
      <c r="H20" s="101"/>
      <c r="I20" s="218">
        <v>5</v>
      </c>
      <c r="J20" s="219"/>
      <c r="K20" s="219"/>
      <c r="L20" s="219"/>
      <c r="M20" s="219"/>
      <c r="N20" s="219"/>
      <c r="O20" s="219"/>
      <c r="P20" s="80">
        <v>3</v>
      </c>
      <c r="Q20" s="81"/>
      <c r="R20" s="411">
        <v>5</v>
      </c>
      <c r="S20" s="219">
        <v>2</v>
      </c>
      <c r="T20" s="219">
        <v>5</v>
      </c>
      <c r="U20" s="80">
        <v>2</v>
      </c>
      <c r="V20" s="80">
        <v>5</v>
      </c>
      <c r="W20" s="80"/>
      <c r="X20" s="80"/>
      <c r="Y20" s="81">
        <v>1</v>
      </c>
      <c r="Z20" s="80">
        <v>1</v>
      </c>
      <c r="AA20" s="419"/>
      <c r="AB20" s="427">
        <v>29</v>
      </c>
    </row>
    <row r="21" spans="1:29" ht="27" customHeight="1" thickBot="1" x14ac:dyDescent="0.3">
      <c r="A21" s="60">
        <v>19</v>
      </c>
      <c r="B21" s="83" t="s">
        <v>145</v>
      </c>
      <c r="C21" s="79"/>
      <c r="D21" s="79"/>
      <c r="E21" s="79"/>
      <c r="F21" s="79">
        <v>2006</v>
      </c>
      <c r="G21" s="82" t="s">
        <v>84</v>
      </c>
      <c r="H21" s="101"/>
      <c r="I21" s="218">
        <v>112</v>
      </c>
      <c r="J21" s="219"/>
      <c r="K21" s="219"/>
      <c r="L21" s="219"/>
      <c r="M21" s="219"/>
      <c r="N21" s="219"/>
      <c r="O21" s="219"/>
      <c r="P21" s="80">
        <v>8</v>
      </c>
      <c r="Q21" s="81">
        <v>15</v>
      </c>
      <c r="R21" s="411"/>
      <c r="S21" s="219"/>
      <c r="T21" s="219"/>
      <c r="U21" s="81">
        <v>10</v>
      </c>
      <c r="V21" s="80">
        <v>98</v>
      </c>
      <c r="W21" s="80"/>
      <c r="X21" s="80"/>
      <c r="Y21" s="81">
        <v>25</v>
      </c>
      <c r="Z21" s="80"/>
      <c r="AA21" s="419"/>
      <c r="AB21" s="427">
        <v>288</v>
      </c>
    </row>
    <row r="22" spans="1:29" ht="24.75" customHeight="1" thickBot="1" x14ac:dyDescent="0.3">
      <c r="A22" s="60">
        <v>20</v>
      </c>
      <c r="B22" s="83" t="s">
        <v>146</v>
      </c>
      <c r="C22" s="79" t="s">
        <v>13</v>
      </c>
      <c r="D22" s="79">
        <v>2006</v>
      </c>
      <c r="E22" s="79">
        <v>1200</v>
      </c>
      <c r="F22" s="79">
        <v>2007</v>
      </c>
      <c r="G22" s="82" t="s">
        <v>84</v>
      </c>
      <c r="H22" s="101"/>
      <c r="I22" s="218">
        <v>2</v>
      </c>
      <c r="J22" s="219"/>
      <c r="K22" s="219"/>
      <c r="L22" s="219"/>
      <c r="M22" s="219"/>
      <c r="N22" s="219"/>
      <c r="O22" s="219"/>
      <c r="P22" s="80">
        <v>1</v>
      </c>
      <c r="Q22" s="81"/>
      <c r="R22" s="411">
        <v>2</v>
      </c>
      <c r="S22" s="219">
        <v>2</v>
      </c>
      <c r="T22" s="219">
        <v>2</v>
      </c>
      <c r="U22" s="80">
        <v>5</v>
      </c>
      <c r="V22" s="80">
        <v>2</v>
      </c>
      <c r="W22" s="80"/>
      <c r="X22" s="80"/>
      <c r="Y22" s="81">
        <v>2</v>
      </c>
      <c r="Z22" s="80">
        <v>1</v>
      </c>
      <c r="AA22" s="419">
        <v>2</v>
      </c>
      <c r="AB22" s="427">
        <v>21</v>
      </c>
    </row>
    <row r="23" spans="1:29" ht="26.25" customHeight="1" thickBot="1" x14ac:dyDescent="0.3">
      <c r="A23" s="60">
        <v>21</v>
      </c>
      <c r="B23" s="83" t="s">
        <v>147</v>
      </c>
      <c r="C23" s="79" t="s">
        <v>13</v>
      </c>
      <c r="D23" s="79">
        <v>2007</v>
      </c>
      <c r="E23" s="79">
        <v>1050</v>
      </c>
      <c r="F23" s="79">
        <v>2007</v>
      </c>
      <c r="G23" s="82" t="s">
        <v>84</v>
      </c>
      <c r="H23" s="101"/>
      <c r="I23" s="220">
        <v>33</v>
      </c>
      <c r="J23" s="221"/>
      <c r="K23" s="221"/>
      <c r="L23" s="221"/>
      <c r="M23" s="221"/>
      <c r="N23" s="221"/>
      <c r="O23" s="221"/>
      <c r="P23" s="84">
        <v>25</v>
      </c>
      <c r="Q23" s="85">
        <v>15</v>
      </c>
      <c r="R23" s="412">
        <v>45</v>
      </c>
      <c r="S23" s="221">
        <v>9</v>
      </c>
      <c r="T23" s="221">
        <v>10</v>
      </c>
      <c r="U23" s="84">
        <v>44</v>
      </c>
      <c r="V23" s="84">
        <v>25</v>
      </c>
      <c r="W23" s="84"/>
      <c r="X23" s="84"/>
      <c r="Y23" s="85">
        <v>25</v>
      </c>
      <c r="Z23" s="84">
        <v>10</v>
      </c>
      <c r="AA23" s="420">
        <v>10</v>
      </c>
      <c r="AB23" s="427">
        <v>251</v>
      </c>
    </row>
    <row r="24" spans="1:29" s="8" customFormat="1" ht="26.25" customHeight="1" thickBot="1" x14ac:dyDescent="0.3">
      <c r="A24" s="60">
        <v>22</v>
      </c>
      <c r="B24" s="83" t="s">
        <v>148</v>
      </c>
      <c r="C24" s="79" t="s">
        <v>14</v>
      </c>
      <c r="D24" s="79">
        <v>2012</v>
      </c>
      <c r="E24" s="79"/>
      <c r="F24" s="79">
        <v>2012</v>
      </c>
      <c r="G24" s="86" t="s">
        <v>82</v>
      </c>
      <c r="H24" s="101"/>
      <c r="I24" s="218">
        <v>20</v>
      </c>
      <c r="J24" s="219"/>
      <c r="K24" s="219"/>
      <c r="L24" s="219"/>
      <c r="M24" s="219"/>
      <c r="N24" s="219"/>
      <c r="O24" s="219"/>
      <c r="P24" s="80">
        <v>15</v>
      </c>
      <c r="Q24" s="81">
        <v>5</v>
      </c>
      <c r="R24" s="411"/>
      <c r="S24" s="219"/>
      <c r="T24" s="219"/>
      <c r="U24" s="80">
        <v>15</v>
      </c>
      <c r="V24" s="80">
        <v>15</v>
      </c>
      <c r="W24" s="80"/>
      <c r="X24" s="80"/>
      <c r="Y24" s="81">
        <v>15</v>
      </c>
      <c r="Z24" s="80"/>
      <c r="AA24" s="419"/>
      <c r="AB24" s="427">
        <v>85</v>
      </c>
    </row>
    <row r="25" spans="1:29" ht="26.25" customHeight="1" thickBot="1" x14ac:dyDescent="0.3">
      <c r="A25" s="60">
        <v>23</v>
      </c>
      <c r="B25" s="83" t="s">
        <v>149</v>
      </c>
      <c r="C25" s="87"/>
      <c r="D25" s="87"/>
      <c r="E25" s="87"/>
      <c r="F25" s="88">
        <v>2003</v>
      </c>
      <c r="G25" s="210" t="s">
        <v>84</v>
      </c>
      <c r="H25" s="101"/>
      <c r="I25" s="218"/>
      <c r="J25" s="219"/>
      <c r="K25" s="219"/>
      <c r="L25" s="219"/>
      <c r="M25" s="219"/>
      <c r="N25" s="219"/>
      <c r="O25" s="219"/>
      <c r="P25" s="80">
        <v>8</v>
      </c>
      <c r="Q25" s="81"/>
      <c r="R25" s="411">
        <v>20</v>
      </c>
      <c r="S25" s="219">
        <v>5</v>
      </c>
      <c r="T25" s="219">
        <v>46</v>
      </c>
      <c r="U25" s="80">
        <v>20</v>
      </c>
      <c r="V25" s="80">
        <v>10</v>
      </c>
      <c r="W25" s="80"/>
      <c r="X25" s="80"/>
      <c r="Y25" s="81">
        <v>13</v>
      </c>
      <c r="Z25" s="80">
        <v>5</v>
      </c>
      <c r="AA25" s="419">
        <v>5</v>
      </c>
      <c r="AB25" s="427">
        <v>132</v>
      </c>
    </row>
    <row r="26" spans="1:29" ht="26.25" customHeight="1" thickBot="1" x14ac:dyDescent="0.3">
      <c r="A26" s="60">
        <v>24</v>
      </c>
      <c r="B26" s="83" t="s">
        <v>150</v>
      </c>
      <c r="C26" s="87"/>
      <c r="D26" s="87"/>
      <c r="E26" s="87"/>
      <c r="F26" s="88">
        <v>2003</v>
      </c>
      <c r="G26" s="210" t="s">
        <v>84</v>
      </c>
      <c r="H26" s="101"/>
      <c r="I26" s="218"/>
      <c r="J26" s="219"/>
      <c r="K26" s="219"/>
      <c r="L26" s="219"/>
      <c r="M26" s="219"/>
      <c r="N26" s="219"/>
      <c r="O26" s="219"/>
      <c r="P26" s="80">
        <v>34</v>
      </c>
      <c r="Q26" s="81"/>
      <c r="R26" s="411"/>
      <c r="S26" s="219">
        <v>5</v>
      </c>
      <c r="T26" s="219">
        <v>46</v>
      </c>
      <c r="U26" s="80">
        <v>20</v>
      </c>
      <c r="V26" s="80">
        <v>10</v>
      </c>
      <c r="W26" s="80"/>
      <c r="X26" s="80"/>
      <c r="Y26" s="81"/>
      <c r="Z26" s="80">
        <v>5</v>
      </c>
      <c r="AA26" s="419">
        <v>5</v>
      </c>
      <c r="AB26" s="427">
        <v>125</v>
      </c>
    </row>
    <row r="27" spans="1:29" ht="27" customHeight="1" thickBot="1" x14ac:dyDescent="0.3">
      <c r="A27" s="60">
        <v>25</v>
      </c>
      <c r="B27" s="83" t="s">
        <v>151</v>
      </c>
      <c r="C27" s="88"/>
      <c r="D27" s="88"/>
      <c r="E27" s="88"/>
      <c r="F27" s="88">
        <v>2016</v>
      </c>
      <c r="G27" s="89" t="s">
        <v>83</v>
      </c>
      <c r="H27" s="102">
        <v>300</v>
      </c>
      <c r="I27" s="218">
        <v>40</v>
      </c>
      <c r="J27" s="219"/>
      <c r="K27" s="219"/>
      <c r="L27" s="219"/>
      <c r="M27" s="219"/>
      <c r="N27" s="219"/>
      <c r="O27" s="219"/>
      <c r="P27" s="80">
        <v>10</v>
      </c>
      <c r="Q27" s="81">
        <v>10</v>
      </c>
      <c r="R27" s="411">
        <v>15</v>
      </c>
      <c r="S27" s="219">
        <v>10</v>
      </c>
      <c r="T27" s="219">
        <v>10</v>
      </c>
      <c r="U27" s="80">
        <v>50</v>
      </c>
      <c r="V27" s="80">
        <v>15</v>
      </c>
      <c r="W27" s="80"/>
      <c r="X27" s="80"/>
      <c r="Y27" s="81">
        <v>15</v>
      </c>
      <c r="Z27" s="80">
        <v>10</v>
      </c>
      <c r="AA27" s="419">
        <v>10</v>
      </c>
      <c r="AB27" s="427">
        <v>195</v>
      </c>
    </row>
    <row r="28" spans="1:29" ht="28.5" customHeight="1" thickBot="1" x14ac:dyDescent="0.3">
      <c r="A28" s="60">
        <v>26</v>
      </c>
      <c r="B28" s="83" t="s">
        <v>152</v>
      </c>
      <c r="C28" s="88" t="s">
        <v>12</v>
      </c>
      <c r="D28" s="88">
        <v>2008</v>
      </c>
      <c r="E28" s="88">
        <v>600</v>
      </c>
      <c r="F28" s="88">
        <v>2008</v>
      </c>
      <c r="G28" s="89" t="s">
        <v>82</v>
      </c>
      <c r="H28" s="101"/>
      <c r="I28" s="218"/>
      <c r="J28" s="219"/>
      <c r="K28" s="219"/>
      <c r="L28" s="219"/>
      <c r="M28" s="219"/>
      <c r="N28" s="219"/>
      <c r="O28" s="219"/>
      <c r="P28" s="80">
        <v>25</v>
      </c>
      <c r="Q28" s="81"/>
      <c r="R28" s="411"/>
      <c r="S28" s="219"/>
      <c r="T28" s="219"/>
      <c r="U28" s="80">
        <v>30</v>
      </c>
      <c r="V28" s="80">
        <v>50</v>
      </c>
      <c r="W28" s="80"/>
      <c r="X28" s="80"/>
      <c r="Y28" s="81">
        <v>30</v>
      </c>
      <c r="Z28" s="80"/>
      <c r="AA28" s="421"/>
      <c r="AB28" s="427">
        <v>135</v>
      </c>
    </row>
    <row r="29" spans="1:29" ht="28.5" customHeight="1" thickBot="1" x14ac:dyDescent="0.3">
      <c r="A29" s="60">
        <v>27</v>
      </c>
      <c r="B29" s="83" t="s">
        <v>153</v>
      </c>
      <c r="C29" s="88"/>
      <c r="D29" s="88"/>
      <c r="E29" s="88"/>
      <c r="F29" s="88">
        <v>2001</v>
      </c>
      <c r="G29" s="90" t="s">
        <v>85</v>
      </c>
      <c r="H29" s="101"/>
      <c r="I29" s="218"/>
      <c r="J29" s="219"/>
      <c r="K29" s="219"/>
      <c r="L29" s="219"/>
      <c r="M29" s="219"/>
      <c r="N29" s="219"/>
      <c r="O29" s="219"/>
      <c r="P29" s="80"/>
      <c r="Q29" s="81"/>
      <c r="R29" s="411"/>
      <c r="S29" s="219">
        <v>11</v>
      </c>
      <c r="T29" s="219"/>
      <c r="U29" s="80"/>
      <c r="V29" s="80"/>
      <c r="W29" s="80"/>
      <c r="X29" s="80"/>
      <c r="Y29" s="81"/>
      <c r="Z29" s="80"/>
      <c r="AA29" s="419"/>
      <c r="AB29" s="427">
        <v>11</v>
      </c>
    </row>
    <row r="30" spans="1:29" ht="26.25" customHeight="1" thickBot="1" x14ac:dyDescent="0.3">
      <c r="A30" s="60">
        <v>28</v>
      </c>
      <c r="B30" s="83" t="s">
        <v>154</v>
      </c>
      <c r="C30" s="88"/>
      <c r="D30" s="88"/>
      <c r="E30" s="88"/>
      <c r="F30" s="88">
        <v>2001</v>
      </c>
      <c r="G30" s="89" t="s">
        <v>85</v>
      </c>
      <c r="H30" s="101"/>
      <c r="I30" s="218"/>
      <c r="J30" s="219"/>
      <c r="K30" s="219"/>
      <c r="L30" s="219"/>
      <c r="M30" s="219"/>
      <c r="N30" s="219"/>
      <c r="O30" s="219"/>
      <c r="P30" s="80"/>
      <c r="Q30" s="81"/>
      <c r="R30" s="411"/>
      <c r="S30" s="219">
        <v>13</v>
      </c>
      <c r="T30" s="219"/>
      <c r="U30" s="80"/>
      <c r="V30" s="80"/>
      <c r="W30" s="80"/>
      <c r="X30" s="80"/>
      <c r="Y30" s="81"/>
      <c r="Z30" s="80"/>
      <c r="AA30" s="419"/>
      <c r="AB30" s="427">
        <v>13</v>
      </c>
    </row>
    <row r="31" spans="1:29" ht="34.5" customHeight="1" thickBot="1" x14ac:dyDescent="0.3">
      <c r="A31" s="60">
        <v>29</v>
      </c>
      <c r="B31" s="83" t="s">
        <v>155</v>
      </c>
      <c r="C31" s="88"/>
      <c r="D31" s="88"/>
      <c r="E31" s="88"/>
      <c r="F31" s="88">
        <v>2013</v>
      </c>
      <c r="G31" s="89" t="s">
        <v>83</v>
      </c>
      <c r="H31" s="102">
        <v>100</v>
      </c>
      <c r="I31" s="218">
        <v>3</v>
      </c>
      <c r="J31" s="219"/>
      <c r="K31" s="219"/>
      <c r="L31" s="219"/>
      <c r="M31" s="219"/>
      <c r="N31" s="219"/>
      <c r="O31" s="219"/>
      <c r="P31" s="80">
        <v>5</v>
      </c>
      <c r="Q31" s="81"/>
      <c r="R31" s="411">
        <v>10</v>
      </c>
      <c r="S31" s="219"/>
      <c r="T31" s="219">
        <v>4</v>
      </c>
      <c r="U31" s="80">
        <v>6</v>
      </c>
      <c r="V31" s="80">
        <v>8</v>
      </c>
      <c r="W31" s="80"/>
      <c r="X31" s="80"/>
      <c r="Y31" s="81"/>
      <c r="Z31" s="80">
        <v>4</v>
      </c>
      <c r="AA31" s="419">
        <v>8</v>
      </c>
      <c r="AB31" s="427">
        <v>48</v>
      </c>
    </row>
    <row r="32" spans="1:29" ht="25.5" customHeight="1" thickBot="1" x14ac:dyDescent="0.3">
      <c r="A32" s="60">
        <v>30</v>
      </c>
      <c r="B32" s="83" t="s">
        <v>156</v>
      </c>
      <c r="C32" s="88"/>
      <c r="D32" s="88"/>
      <c r="E32" s="88"/>
      <c r="F32" s="88">
        <v>2013</v>
      </c>
      <c r="G32" s="89" t="s">
        <v>83</v>
      </c>
      <c r="H32" s="102">
        <v>100</v>
      </c>
      <c r="I32" s="218">
        <v>3</v>
      </c>
      <c r="J32" s="219"/>
      <c r="K32" s="219"/>
      <c r="L32" s="219"/>
      <c r="M32" s="219"/>
      <c r="N32" s="219"/>
      <c r="O32" s="219"/>
      <c r="P32" s="80">
        <v>5</v>
      </c>
      <c r="Q32" s="81"/>
      <c r="R32" s="411">
        <v>10</v>
      </c>
      <c r="S32" s="219"/>
      <c r="T32" s="219">
        <v>4</v>
      </c>
      <c r="U32" s="80">
        <v>6</v>
      </c>
      <c r="V32" s="80">
        <v>8</v>
      </c>
      <c r="W32" s="80"/>
      <c r="X32" s="80"/>
      <c r="Y32" s="81"/>
      <c r="Z32" s="80">
        <v>4</v>
      </c>
      <c r="AA32" s="419">
        <v>8</v>
      </c>
      <c r="AB32" s="427">
        <v>48</v>
      </c>
    </row>
    <row r="33" spans="1:28" ht="27" customHeight="1" thickBot="1" x14ac:dyDescent="0.3">
      <c r="A33" s="60">
        <v>31</v>
      </c>
      <c r="B33" s="83" t="s">
        <v>157</v>
      </c>
      <c r="C33" s="88"/>
      <c r="D33" s="88"/>
      <c r="E33" s="88"/>
      <c r="F33" s="88">
        <v>2013</v>
      </c>
      <c r="G33" s="89" t="s">
        <v>83</v>
      </c>
      <c r="H33" s="102">
        <v>100</v>
      </c>
      <c r="I33" s="218">
        <v>3</v>
      </c>
      <c r="J33" s="219"/>
      <c r="K33" s="219"/>
      <c r="L33" s="219"/>
      <c r="M33" s="219"/>
      <c r="N33" s="219"/>
      <c r="O33" s="219"/>
      <c r="P33" s="80">
        <v>5</v>
      </c>
      <c r="Q33" s="81"/>
      <c r="R33" s="411">
        <v>10</v>
      </c>
      <c r="S33" s="219"/>
      <c r="T33" s="219">
        <v>4</v>
      </c>
      <c r="U33" s="80">
        <v>6</v>
      </c>
      <c r="V33" s="80">
        <v>8</v>
      </c>
      <c r="W33" s="80"/>
      <c r="X33" s="80"/>
      <c r="Y33" s="81">
        <v>8</v>
      </c>
      <c r="Z33" s="80">
        <v>4</v>
      </c>
      <c r="AA33" s="419">
        <v>8</v>
      </c>
      <c r="AB33" s="427">
        <v>56</v>
      </c>
    </row>
    <row r="34" spans="1:28" ht="26.25" customHeight="1" thickBot="1" x14ac:dyDescent="0.3">
      <c r="A34" s="60">
        <v>32</v>
      </c>
      <c r="B34" s="83" t="s">
        <v>158</v>
      </c>
      <c r="C34" s="88"/>
      <c r="D34" s="88"/>
      <c r="E34" s="88"/>
      <c r="F34" s="88">
        <v>2015</v>
      </c>
      <c r="G34" s="89" t="s">
        <v>83</v>
      </c>
      <c r="H34" s="102">
        <v>100</v>
      </c>
      <c r="I34" s="218">
        <v>5</v>
      </c>
      <c r="J34" s="219"/>
      <c r="K34" s="219"/>
      <c r="L34" s="219"/>
      <c r="M34" s="219"/>
      <c r="N34" s="219"/>
      <c r="O34" s="219"/>
      <c r="P34" s="80"/>
      <c r="Q34" s="81"/>
      <c r="R34" s="411"/>
      <c r="S34" s="219"/>
      <c r="T34" s="219">
        <v>4</v>
      </c>
      <c r="U34" s="80">
        <v>30</v>
      </c>
      <c r="V34" s="80">
        <v>10</v>
      </c>
      <c r="W34" s="80"/>
      <c r="X34" s="80"/>
      <c r="Y34" s="81">
        <v>10</v>
      </c>
      <c r="Z34" s="80">
        <v>2</v>
      </c>
      <c r="AA34" s="419"/>
      <c r="AB34" s="427">
        <v>61</v>
      </c>
    </row>
    <row r="35" spans="1:28" ht="27.75" customHeight="1" thickBot="1" x14ac:dyDescent="0.3">
      <c r="A35" s="60">
        <v>33</v>
      </c>
      <c r="B35" s="83" t="s">
        <v>159</v>
      </c>
      <c r="C35" s="88"/>
      <c r="D35" s="88"/>
      <c r="E35" s="88"/>
      <c r="F35" s="88">
        <v>1992</v>
      </c>
      <c r="G35" s="89" t="s">
        <v>82</v>
      </c>
      <c r="H35" s="101"/>
      <c r="I35" s="218">
        <v>8</v>
      </c>
      <c r="J35" s="219"/>
      <c r="K35" s="219"/>
      <c r="L35" s="219"/>
      <c r="M35" s="219"/>
      <c r="N35" s="219"/>
      <c r="O35" s="219"/>
      <c r="P35" s="80"/>
      <c r="Q35" s="81"/>
      <c r="R35" s="411"/>
      <c r="S35" s="219">
        <v>10</v>
      </c>
      <c r="T35" s="219"/>
      <c r="U35" s="80">
        <v>40</v>
      </c>
      <c r="V35" s="80"/>
      <c r="W35" s="80"/>
      <c r="X35" s="80"/>
      <c r="Y35" s="81"/>
      <c r="Z35" s="80">
        <v>13</v>
      </c>
      <c r="AA35" s="419"/>
      <c r="AB35" s="427">
        <v>71</v>
      </c>
    </row>
    <row r="36" spans="1:28" ht="24.75" customHeight="1" thickBot="1" x14ac:dyDescent="0.3">
      <c r="A36" s="60">
        <v>34</v>
      </c>
      <c r="B36" s="83" t="s">
        <v>160</v>
      </c>
      <c r="C36" s="88" t="s">
        <v>12</v>
      </c>
      <c r="D36" s="88">
        <v>2003</v>
      </c>
      <c r="E36" s="88">
        <v>500</v>
      </c>
      <c r="F36" s="88">
        <v>1995</v>
      </c>
      <c r="G36" s="89" t="s">
        <v>93</v>
      </c>
      <c r="H36" s="101"/>
      <c r="I36" s="218"/>
      <c r="J36" s="219"/>
      <c r="K36" s="219"/>
      <c r="L36" s="219"/>
      <c r="M36" s="219"/>
      <c r="N36" s="219"/>
      <c r="O36" s="219"/>
      <c r="P36" s="80"/>
      <c r="Q36" s="81"/>
      <c r="R36" s="411">
        <v>9</v>
      </c>
      <c r="S36" s="219"/>
      <c r="T36" s="219"/>
      <c r="U36" s="80">
        <v>30</v>
      </c>
      <c r="V36" s="80"/>
      <c r="W36" s="80"/>
      <c r="X36" s="80">
        <v>4</v>
      </c>
      <c r="Y36" s="81"/>
      <c r="Z36" s="80"/>
      <c r="AA36" s="419"/>
      <c r="AB36" s="427">
        <v>43</v>
      </c>
    </row>
    <row r="37" spans="1:28" ht="24.75" customHeight="1" thickBot="1" x14ac:dyDescent="0.3">
      <c r="A37" s="60">
        <v>35</v>
      </c>
      <c r="B37" s="83" t="s">
        <v>161</v>
      </c>
      <c r="C37" s="88" t="s">
        <v>12</v>
      </c>
      <c r="D37" s="88">
        <v>2003</v>
      </c>
      <c r="E37" s="88">
        <v>500</v>
      </c>
      <c r="F37" s="88">
        <v>2003</v>
      </c>
      <c r="G37" s="89" t="s">
        <v>93</v>
      </c>
      <c r="H37" s="101"/>
      <c r="I37" s="218">
        <v>20</v>
      </c>
      <c r="J37" s="219"/>
      <c r="K37" s="219"/>
      <c r="L37" s="219"/>
      <c r="M37" s="219"/>
      <c r="N37" s="219"/>
      <c r="O37" s="219"/>
      <c r="P37" s="80">
        <v>26</v>
      </c>
      <c r="Q37" s="81">
        <v>5</v>
      </c>
      <c r="R37" s="411"/>
      <c r="S37" s="219">
        <v>10</v>
      </c>
      <c r="T37" s="219"/>
      <c r="U37" s="80"/>
      <c r="V37" s="80">
        <v>20</v>
      </c>
      <c r="W37" s="80">
        <v>20</v>
      </c>
      <c r="X37" s="80"/>
      <c r="Y37" s="81"/>
      <c r="Z37" s="80">
        <v>17</v>
      </c>
      <c r="AA37" s="419"/>
      <c r="AB37" s="427">
        <v>118</v>
      </c>
    </row>
    <row r="38" spans="1:28" ht="21.75" customHeight="1" thickBot="1" x14ac:dyDescent="0.3">
      <c r="A38" s="60">
        <v>36</v>
      </c>
      <c r="B38" s="83" t="s">
        <v>329</v>
      </c>
      <c r="C38" s="79"/>
      <c r="D38" s="79"/>
      <c r="E38" s="79"/>
      <c r="F38" s="79">
        <v>2004</v>
      </c>
      <c r="G38" s="82" t="s">
        <v>84</v>
      </c>
      <c r="H38" s="101"/>
      <c r="I38" s="218"/>
      <c r="J38" s="219"/>
      <c r="K38" s="219"/>
      <c r="L38" s="219"/>
      <c r="M38" s="219"/>
      <c r="N38" s="219"/>
      <c r="O38" s="219"/>
      <c r="P38" s="80">
        <v>2</v>
      </c>
      <c r="Q38" s="81"/>
      <c r="R38" s="411"/>
      <c r="S38" s="219">
        <v>10</v>
      </c>
      <c r="T38" s="219"/>
      <c r="U38" s="80"/>
      <c r="V38" s="80"/>
      <c r="W38" s="80"/>
      <c r="X38" s="80"/>
      <c r="Y38" s="81"/>
      <c r="Z38" s="80">
        <v>1</v>
      </c>
      <c r="AA38" s="419"/>
      <c r="AB38" s="427">
        <v>13</v>
      </c>
    </row>
    <row r="39" spans="1:28" ht="27" customHeight="1" thickBot="1" x14ac:dyDescent="0.3">
      <c r="A39" s="60">
        <v>37</v>
      </c>
      <c r="B39" s="83" t="s">
        <v>162</v>
      </c>
      <c r="C39" s="88" t="s">
        <v>12</v>
      </c>
      <c r="D39" s="88">
        <v>2004</v>
      </c>
      <c r="E39" s="88">
        <v>600</v>
      </c>
      <c r="F39" s="88">
        <v>2004</v>
      </c>
      <c r="G39" s="89" t="s">
        <v>82</v>
      </c>
      <c r="H39" s="101"/>
      <c r="I39" s="218">
        <v>29</v>
      </c>
      <c r="J39" s="219"/>
      <c r="K39" s="219"/>
      <c r="L39" s="219"/>
      <c r="M39" s="219"/>
      <c r="N39" s="219"/>
      <c r="O39" s="219"/>
      <c r="P39" s="80">
        <v>30</v>
      </c>
      <c r="Q39" s="81">
        <v>5</v>
      </c>
      <c r="R39" s="411"/>
      <c r="S39" s="219">
        <v>10</v>
      </c>
      <c r="T39" s="219">
        <v>15</v>
      </c>
      <c r="U39" s="80"/>
      <c r="V39" s="80">
        <v>39</v>
      </c>
      <c r="W39" s="80"/>
      <c r="X39" s="80"/>
      <c r="Y39" s="81">
        <v>20</v>
      </c>
      <c r="Z39" s="80">
        <v>23</v>
      </c>
      <c r="AA39" s="419"/>
      <c r="AB39" s="427">
        <v>171</v>
      </c>
    </row>
    <row r="40" spans="1:28" ht="27" customHeight="1" thickBot="1" x14ac:dyDescent="0.3">
      <c r="A40" s="60">
        <v>38</v>
      </c>
      <c r="B40" s="83" t="s">
        <v>163</v>
      </c>
      <c r="C40" s="88" t="s">
        <v>12</v>
      </c>
      <c r="D40" s="88">
        <v>2005</v>
      </c>
      <c r="E40" s="88">
        <v>650</v>
      </c>
      <c r="F40" s="88">
        <v>2005</v>
      </c>
      <c r="G40" s="89" t="s">
        <v>82</v>
      </c>
      <c r="H40" s="101"/>
      <c r="I40" s="218"/>
      <c r="J40" s="219"/>
      <c r="K40" s="219"/>
      <c r="L40" s="219"/>
      <c r="M40" s="219"/>
      <c r="N40" s="219"/>
      <c r="O40" s="219"/>
      <c r="P40" s="80">
        <v>25</v>
      </c>
      <c r="Q40" s="81"/>
      <c r="R40" s="411"/>
      <c r="S40" s="219">
        <v>10</v>
      </c>
      <c r="T40" s="219">
        <v>6</v>
      </c>
      <c r="U40" s="80"/>
      <c r="V40" s="80">
        <v>13</v>
      </c>
      <c r="W40" s="80"/>
      <c r="X40" s="80">
        <v>1</v>
      </c>
      <c r="Y40" s="81">
        <v>10</v>
      </c>
      <c r="Z40" s="80">
        <v>10</v>
      </c>
      <c r="AA40" s="419"/>
      <c r="AB40" s="427">
        <v>75</v>
      </c>
    </row>
    <row r="41" spans="1:28" ht="27" customHeight="1" thickBot="1" x14ac:dyDescent="0.3">
      <c r="A41" s="60">
        <v>39</v>
      </c>
      <c r="B41" s="83" t="s">
        <v>164</v>
      </c>
      <c r="C41" s="88"/>
      <c r="D41" s="88">
        <v>2007</v>
      </c>
      <c r="E41" s="88"/>
      <c r="F41" s="88">
        <v>2007</v>
      </c>
      <c r="G41" s="89" t="s">
        <v>82</v>
      </c>
      <c r="H41" s="101"/>
      <c r="I41" s="218"/>
      <c r="J41" s="219"/>
      <c r="K41" s="219"/>
      <c r="L41" s="219"/>
      <c r="M41" s="219"/>
      <c r="N41" s="219"/>
      <c r="O41" s="219"/>
      <c r="P41" s="80"/>
      <c r="Q41" s="81"/>
      <c r="R41" s="411"/>
      <c r="S41" s="219">
        <v>1</v>
      </c>
      <c r="T41" s="219"/>
      <c r="U41" s="80"/>
      <c r="V41" s="80">
        <v>1</v>
      </c>
      <c r="W41" s="80"/>
      <c r="X41" s="80"/>
      <c r="Y41" s="81">
        <v>37</v>
      </c>
      <c r="Z41" s="80">
        <v>2</v>
      </c>
      <c r="AA41" s="419"/>
      <c r="AB41" s="427">
        <v>41</v>
      </c>
    </row>
    <row r="42" spans="1:28" ht="27.75" customHeight="1" thickBot="1" x14ac:dyDescent="0.3">
      <c r="A42" s="60">
        <v>40</v>
      </c>
      <c r="B42" s="83" t="s">
        <v>165</v>
      </c>
      <c r="C42" s="88"/>
      <c r="D42" s="88"/>
      <c r="E42" s="88"/>
      <c r="F42" s="88">
        <v>2016</v>
      </c>
      <c r="G42" s="89" t="s">
        <v>83</v>
      </c>
      <c r="H42" s="102">
        <v>300</v>
      </c>
      <c r="I42" s="218">
        <v>30</v>
      </c>
      <c r="J42" s="219"/>
      <c r="K42" s="219"/>
      <c r="L42" s="219"/>
      <c r="M42" s="219"/>
      <c r="N42" s="219"/>
      <c r="O42" s="219"/>
      <c r="P42" s="80"/>
      <c r="Q42" s="81">
        <v>10</v>
      </c>
      <c r="R42" s="411">
        <v>30</v>
      </c>
      <c r="S42" s="219">
        <v>10</v>
      </c>
      <c r="T42" s="219">
        <v>11</v>
      </c>
      <c r="U42" s="80">
        <v>75</v>
      </c>
      <c r="V42" s="80">
        <v>20</v>
      </c>
      <c r="W42" s="80">
        <v>15</v>
      </c>
      <c r="X42" s="80"/>
      <c r="Y42" s="81">
        <v>20</v>
      </c>
      <c r="Z42" s="80">
        <v>10</v>
      </c>
      <c r="AA42" s="419"/>
      <c r="AB42" s="427">
        <v>231</v>
      </c>
    </row>
    <row r="43" spans="1:28" ht="27.75" customHeight="1" thickBot="1" x14ac:dyDescent="0.3">
      <c r="A43" s="60">
        <v>41</v>
      </c>
      <c r="B43" s="83" t="s">
        <v>166</v>
      </c>
      <c r="C43" s="88" t="s">
        <v>15</v>
      </c>
      <c r="D43" s="88"/>
      <c r="E43" s="88">
        <v>328</v>
      </c>
      <c r="F43" s="88">
        <v>2009</v>
      </c>
      <c r="G43" s="89" t="s">
        <v>82</v>
      </c>
      <c r="H43" s="101"/>
      <c r="I43" s="218">
        <v>14</v>
      </c>
      <c r="J43" s="219"/>
      <c r="K43" s="219"/>
      <c r="L43" s="219"/>
      <c r="M43" s="219"/>
      <c r="N43" s="219"/>
      <c r="O43" s="219"/>
      <c r="P43" s="80"/>
      <c r="Q43" s="81">
        <v>5</v>
      </c>
      <c r="R43" s="411">
        <v>55</v>
      </c>
      <c r="S43" s="219"/>
      <c r="T43" s="219"/>
      <c r="U43" s="80"/>
      <c r="V43" s="80">
        <v>35</v>
      </c>
      <c r="W43" s="80"/>
      <c r="X43" s="80"/>
      <c r="Y43" s="81">
        <v>25</v>
      </c>
      <c r="Z43" s="80"/>
      <c r="AA43" s="419"/>
      <c r="AB43" s="427">
        <v>134</v>
      </c>
    </row>
    <row r="44" spans="1:28" ht="27" customHeight="1" thickBot="1" x14ac:dyDescent="0.3">
      <c r="A44" s="60">
        <v>42</v>
      </c>
      <c r="B44" s="83" t="s">
        <v>167</v>
      </c>
      <c r="C44" s="88"/>
      <c r="D44" s="88"/>
      <c r="E44" s="88"/>
      <c r="F44" s="88">
        <v>2014</v>
      </c>
      <c r="G44" s="89" t="s">
        <v>82</v>
      </c>
      <c r="H44" s="102">
        <v>100</v>
      </c>
      <c r="I44" s="218">
        <v>10</v>
      </c>
      <c r="J44" s="219"/>
      <c r="K44" s="219"/>
      <c r="L44" s="219"/>
      <c r="M44" s="219"/>
      <c r="N44" s="219"/>
      <c r="O44" s="219"/>
      <c r="P44" s="80">
        <v>8</v>
      </c>
      <c r="Q44" s="81"/>
      <c r="R44" s="411">
        <v>10</v>
      </c>
      <c r="S44" s="219"/>
      <c r="T44" s="219">
        <v>2</v>
      </c>
      <c r="U44" s="80">
        <v>25</v>
      </c>
      <c r="V44" s="80">
        <v>10</v>
      </c>
      <c r="W44" s="80"/>
      <c r="X44" s="80"/>
      <c r="Y44" s="81">
        <v>10</v>
      </c>
      <c r="Z44" s="80">
        <v>2</v>
      </c>
      <c r="AA44" s="419">
        <v>2</v>
      </c>
      <c r="AB44" s="427">
        <v>79</v>
      </c>
    </row>
    <row r="45" spans="1:28" ht="26.25" customHeight="1" thickBot="1" x14ac:dyDescent="0.3">
      <c r="A45" s="60">
        <v>43</v>
      </c>
      <c r="B45" s="83" t="s">
        <v>168</v>
      </c>
      <c r="C45" s="79" t="s">
        <v>15</v>
      </c>
      <c r="D45" s="79">
        <v>2012</v>
      </c>
      <c r="E45" s="79"/>
      <c r="F45" s="79">
        <v>2009</v>
      </c>
      <c r="G45" s="88" t="s">
        <v>82</v>
      </c>
      <c r="H45" s="401"/>
      <c r="I45" s="218"/>
      <c r="J45" s="219"/>
      <c r="K45" s="219"/>
      <c r="L45" s="219"/>
      <c r="M45" s="219"/>
      <c r="N45" s="219"/>
      <c r="O45" s="219"/>
      <c r="P45" s="80"/>
      <c r="Q45" s="81"/>
      <c r="R45" s="411">
        <v>15</v>
      </c>
      <c r="S45" s="219">
        <v>6</v>
      </c>
      <c r="T45" s="219">
        <v>15</v>
      </c>
      <c r="U45" s="80"/>
      <c r="V45" s="80"/>
      <c r="W45" s="80"/>
      <c r="X45" s="80"/>
      <c r="Y45" s="81">
        <v>20</v>
      </c>
      <c r="Z45" s="80"/>
      <c r="AA45" s="419"/>
      <c r="AB45" s="427">
        <v>56</v>
      </c>
    </row>
    <row r="46" spans="1:28" ht="25.5" customHeight="1" thickBot="1" x14ac:dyDescent="0.3">
      <c r="A46" s="60">
        <v>44</v>
      </c>
      <c r="B46" s="83" t="s">
        <v>169</v>
      </c>
      <c r="C46" s="79"/>
      <c r="D46" s="79"/>
      <c r="E46" s="79"/>
      <c r="F46" s="79">
        <v>2015</v>
      </c>
      <c r="G46" s="88" t="s">
        <v>83</v>
      </c>
      <c r="H46" s="402">
        <v>100</v>
      </c>
      <c r="I46" s="218">
        <v>5</v>
      </c>
      <c r="J46" s="219"/>
      <c r="K46" s="219"/>
      <c r="L46" s="219"/>
      <c r="M46" s="219"/>
      <c r="N46" s="219"/>
      <c r="O46" s="219"/>
      <c r="P46" s="80"/>
      <c r="Q46" s="81"/>
      <c r="R46" s="411">
        <v>10</v>
      </c>
      <c r="S46" s="219"/>
      <c r="T46" s="219">
        <v>5</v>
      </c>
      <c r="U46" s="80">
        <v>26</v>
      </c>
      <c r="V46" s="80">
        <v>10</v>
      </c>
      <c r="W46" s="80">
        <v>10</v>
      </c>
      <c r="X46" s="80">
        <v>10</v>
      </c>
      <c r="Y46" s="81">
        <v>10</v>
      </c>
      <c r="Z46" s="80">
        <v>15</v>
      </c>
      <c r="AA46" s="419">
        <v>5</v>
      </c>
      <c r="AB46" s="427">
        <v>106</v>
      </c>
    </row>
    <row r="47" spans="1:28" ht="27.75" customHeight="1" thickBot="1" x14ac:dyDescent="0.3">
      <c r="A47" s="60">
        <v>45</v>
      </c>
      <c r="B47" s="83" t="s">
        <v>170</v>
      </c>
      <c r="C47" s="79"/>
      <c r="D47" s="79"/>
      <c r="E47" s="79"/>
      <c r="F47" s="79">
        <v>2002</v>
      </c>
      <c r="G47" s="88" t="s">
        <v>82</v>
      </c>
      <c r="H47" s="401"/>
      <c r="I47" s="220"/>
      <c r="J47" s="221"/>
      <c r="K47" s="221"/>
      <c r="L47" s="221"/>
      <c r="M47" s="221"/>
      <c r="N47" s="221"/>
      <c r="O47" s="221"/>
      <c r="P47" s="84">
        <v>20</v>
      </c>
      <c r="Q47" s="85"/>
      <c r="R47" s="412"/>
      <c r="S47" s="221">
        <v>7</v>
      </c>
      <c r="T47" s="221"/>
      <c r="U47" s="84">
        <v>5</v>
      </c>
      <c r="V47" s="80">
        <v>10</v>
      </c>
      <c r="W47" s="84"/>
      <c r="X47" s="84">
        <v>1</v>
      </c>
      <c r="Y47" s="85">
        <v>4</v>
      </c>
      <c r="Z47" s="84">
        <v>10</v>
      </c>
      <c r="AA47" s="420"/>
      <c r="AB47" s="427">
        <v>57</v>
      </c>
    </row>
    <row r="48" spans="1:28" ht="24.75" customHeight="1" thickBot="1" x14ac:dyDescent="0.3">
      <c r="A48" s="60">
        <v>46</v>
      </c>
      <c r="B48" s="83" t="s">
        <v>326</v>
      </c>
      <c r="C48" s="79"/>
      <c r="D48" s="79"/>
      <c r="E48" s="79"/>
      <c r="F48" s="79">
        <v>2000</v>
      </c>
      <c r="G48" s="186" t="s">
        <v>82</v>
      </c>
      <c r="H48" s="401"/>
      <c r="I48" s="220"/>
      <c r="J48" s="221"/>
      <c r="K48" s="221"/>
      <c r="L48" s="221"/>
      <c r="M48" s="221"/>
      <c r="N48" s="221"/>
      <c r="O48" s="221"/>
      <c r="P48" s="84">
        <v>3</v>
      </c>
      <c r="Q48" s="85"/>
      <c r="R48" s="412">
        <v>7</v>
      </c>
      <c r="S48" s="221">
        <v>11</v>
      </c>
      <c r="T48" s="221">
        <v>10</v>
      </c>
      <c r="U48" s="84"/>
      <c r="V48" s="84">
        <v>82</v>
      </c>
      <c r="W48" s="84"/>
      <c r="X48" s="84"/>
      <c r="Y48" s="85">
        <v>5</v>
      </c>
      <c r="Z48" s="84"/>
      <c r="AA48" s="420">
        <v>3</v>
      </c>
      <c r="AB48" s="427">
        <v>121</v>
      </c>
    </row>
    <row r="49" spans="1:28" ht="27" customHeight="1" thickBot="1" x14ac:dyDescent="0.3">
      <c r="A49" s="60">
        <v>47</v>
      </c>
      <c r="B49" s="83" t="s">
        <v>171</v>
      </c>
      <c r="C49" s="91"/>
      <c r="D49" s="91"/>
      <c r="E49" s="91"/>
      <c r="F49" s="88">
        <v>2016</v>
      </c>
      <c r="G49" s="88" t="s">
        <v>83</v>
      </c>
      <c r="H49" s="402">
        <v>400</v>
      </c>
      <c r="I49" s="218">
        <v>35</v>
      </c>
      <c r="J49" s="219"/>
      <c r="K49" s="219"/>
      <c r="L49" s="219"/>
      <c r="M49" s="219"/>
      <c r="N49" s="219"/>
      <c r="O49" s="219"/>
      <c r="P49" s="80">
        <v>45</v>
      </c>
      <c r="Q49" s="81">
        <v>20</v>
      </c>
      <c r="R49" s="411">
        <v>40</v>
      </c>
      <c r="S49" s="219">
        <v>10</v>
      </c>
      <c r="T49" s="219">
        <v>3</v>
      </c>
      <c r="U49" s="80">
        <v>70</v>
      </c>
      <c r="V49" s="80">
        <v>30</v>
      </c>
      <c r="W49" s="80">
        <v>16</v>
      </c>
      <c r="X49" s="80">
        <v>10</v>
      </c>
      <c r="Y49" s="81">
        <v>20</v>
      </c>
      <c r="Z49" s="80">
        <v>15</v>
      </c>
      <c r="AA49" s="419">
        <v>15</v>
      </c>
      <c r="AB49" s="427">
        <v>329</v>
      </c>
    </row>
    <row r="50" spans="1:28" ht="28.5" customHeight="1" thickBot="1" x14ac:dyDescent="0.3">
      <c r="A50" s="60">
        <v>48</v>
      </c>
      <c r="B50" s="83" t="s">
        <v>172</v>
      </c>
      <c r="C50" s="91"/>
      <c r="D50" s="91"/>
      <c r="E50" s="91"/>
      <c r="F50" s="88">
        <v>2016</v>
      </c>
      <c r="G50" s="88" t="s">
        <v>83</v>
      </c>
      <c r="H50" s="402">
        <v>200</v>
      </c>
      <c r="I50" s="218">
        <v>20</v>
      </c>
      <c r="J50" s="219"/>
      <c r="K50" s="219"/>
      <c r="L50" s="219"/>
      <c r="M50" s="219"/>
      <c r="N50" s="219"/>
      <c r="O50" s="219"/>
      <c r="P50" s="80">
        <v>10</v>
      </c>
      <c r="Q50" s="81"/>
      <c r="R50" s="411">
        <v>15</v>
      </c>
      <c r="S50" s="219">
        <v>10</v>
      </c>
      <c r="T50" s="219">
        <v>10</v>
      </c>
      <c r="U50" s="80">
        <v>5</v>
      </c>
      <c r="V50" s="80">
        <v>15</v>
      </c>
      <c r="W50" s="80">
        <v>10</v>
      </c>
      <c r="X50" s="80">
        <v>5</v>
      </c>
      <c r="Y50" s="81">
        <v>20</v>
      </c>
      <c r="Z50" s="80">
        <v>5</v>
      </c>
      <c r="AA50" s="419">
        <v>10</v>
      </c>
      <c r="AB50" s="427">
        <v>135</v>
      </c>
    </row>
    <row r="51" spans="1:28" ht="26.25" customHeight="1" thickBot="1" x14ac:dyDescent="0.3">
      <c r="A51" s="60">
        <v>49</v>
      </c>
      <c r="B51" s="83" t="s">
        <v>173</v>
      </c>
      <c r="C51" s="91"/>
      <c r="D51" s="91"/>
      <c r="E51" s="91"/>
      <c r="F51" s="88">
        <v>2016</v>
      </c>
      <c r="G51" s="88" t="s">
        <v>83</v>
      </c>
      <c r="H51" s="402">
        <v>50</v>
      </c>
      <c r="I51" s="220">
        <v>5</v>
      </c>
      <c r="J51" s="220"/>
      <c r="K51" s="220"/>
      <c r="L51" s="220"/>
      <c r="M51" s="220"/>
      <c r="N51" s="220"/>
      <c r="O51" s="220"/>
      <c r="P51" s="92">
        <v>10</v>
      </c>
      <c r="Q51" s="93"/>
      <c r="R51" s="413">
        <v>3</v>
      </c>
      <c r="S51" s="220">
        <v>1</v>
      </c>
      <c r="T51" s="220">
        <v>2</v>
      </c>
      <c r="U51" s="92">
        <v>5</v>
      </c>
      <c r="V51" s="92">
        <v>3</v>
      </c>
      <c r="W51" s="80">
        <v>10</v>
      </c>
      <c r="X51" s="80">
        <v>5</v>
      </c>
      <c r="Y51" s="93">
        <v>20</v>
      </c>
      <c r="Z51" s="92">
        <v>1</v>
      </c>
      <c r="AA51" s="422"/>
      <c r="AB51" s="428">
        <v>65</v>
      </c>
    </row>
    <row r="52" spans="1:28" ht="27" customHeight="1" thickBot="1" x14ac:dyDescent="0.3">
      <c r="A52" s="60">
        <v>50</v>
      </c>
      <c r="B52" s="400" t="s">
        <v>174</v>
      </c>
      <c r="C52" s="91"/>
      <c r="D52" s="91"/>
      <c r="E52" s="91"/>
      <c r="F52" s="88">
        <v>2017</v>
      </c>
      <c r="G52" s="88" t="s">
        <v>83</v>
      </c>
      <c r="H52" s="402">
        <v>200</v>
      </c>
      <c r="I52" s="219">
        <v>13</v>
      </c>
      <c r="J52" s="219"/>
      <c r="K52" s="219"/>
      <c r="L52" s="219"/>
      <c r="M52" s="219"/>
      <c r="N52" s="219"/>
      <c r="O52" s="219"/>
      <c r="P52" s="80">
        <v>10</v>
      </c>
      <c r="Q52" s="81">
        <v>2</v>
      </c>
      <c r="R52" s="411">
        <v>30</v>
      </c>
      <c r="S52" s="219">
        <v>1</v>
      </c>
      <c r="T52" s="219">
        <v>5</v>
      </c>
      <c r="U52" s="80">
        <v>35</v>
      </c>
      <c r="V52" s="80">
        <v>15</v>
      </c>
      <c r="W52" s="80">
        <v>8</v>
      </c>
      <c r="X52" s="80"/>
      <c r="Y52" s="81">
        <v>21</v>
      </c>
      <c r="Z52" s="80">
        <v>9</v>
      </c>
      <c r="AA52" s="419">
        <v>8</v>
      </c>
      <c r="AB52" s="429">
        <v>157</v>
      </c>
    </row>
    <row r="53" spans="1:28" ht="27" customHeight="1" thickBot="1" x14ac:dyDescent="0.3">
      <c r="A53" s="60">
        <v>51</v>
      </c>
      <c r="B53" s="83" t="s">
        <v>175</v>
      </c>
      <c r="C53" s="91"/>
      <c r="D53" s="91"/>
      <c r="E53" s="91"/>
      <c r="F53" s="88">
        <v>2017</v>
      </c>
      <c r="G53" s="88" t="s">
        <v>83</v>
      </c>
      <c r="H53" s="403">
        <v>200</v>
      </c>
      <c r="I53" s="221">
        <v>15</v>
      </c>
      <c r="J53" s="221"/>
      <c r="K53" s="221"/>
      <c r="L53" s="221"/>
      <c r="M53" s="221"/>
      <c r="N53" s="221"/>
      <c r="O53" s="221"/>
      <c r="P53" s="84">
        <v>10</v>
      </c>
      <c r="Q53" s="85"/>
      <c r="R53" s="412">
        <v>30</v>
      </c>
      <c r="S53" s="221"/>
      <c r="T53" s="221"/>
      <c r="U53" s="84">
        <v>30</v>
      </c>
      <c r="V53" s="84">
        <v>19</v>
      </c>
      <c r="W53" s="84">
        <v>7</v>
      </c>
      <c r="X53" s="84"/>
      <c r="Y53" s="85">
        <v>20</v>
      </c>
      <c r="Z53" s="84"/>
      <c r="AA53" s="420">
        <v>7</v>
      </c>
      <c r="AB53" s="428">
        <v>138</v>
      </c>
    </row>
    <row r="54" spans="1:28" ht="27" customHeight="1" thickBot="1" x14ac:dyDescent="0.3">
      <c r="A54" s="60">
        <v>52</v>
      </c>
      <c r="B54" s="83" t="s">
        <v>341</v>
      </c>
      <c r="C54" s="91"/>
      <c r="D54" s="91"/>
      <c r="E54" s="91"/>
      <c r="F54" s="88">
        <v>2019</v>
      </c>
      <c r="G54" s="88" t="s">
        <v>83</v>
      </c>
      <c r="H54" s="404">
        <v>150</v>
      </c>
      <c r="I54" s="405">
        <v>15</v>
      </c>
      <c r="J54" s="405"/>
      <c r="K54" s="405"/>
      <c r="L54" s="405"/>
      <c r="M54" s="405"/>
      <c r="N54" s="405"/>
      <c r="O54" s="405"/>
      <c r="P54" s="406">
        <v>7</v>
      </c>
      <c r="Q54" s="407">
        <v>10</v>
      </c>
      <c r="R54" s="414">
        <v>40</v>
      </c>
      <c r="S54" s="405"/>
      <c r="T54" s="405"/>
      <c r="U54" s="406"/>
      <c r="V54" s="406">
        <v>18</v>
      </c>
      <c r="W54" s="406">
        <v>15</v>
      </c>
      <c r="X54" s="406">
        <v>10</v>
      </c>
      <c r="Y54" s="406">
        <v>10</v>
      </c>
      <c r="Z54" s="406">
        <v>10</v>
      </c>
      <c r="AA54" s="423">
        <v>10</v>
      </c>
      <c r="AB54" s="430">
        <v>145</v>
      </c>
    </row>
    <row r="55" spans="1:28" s="3" customFormat="1" ht="30.75" customHeight="1" thickBot="1" x14ac:dyDescent="0.3">
      <c r="A55" s="385" t="s">
        <v>109</v>
      </c>
      <c r="B55" s="386"/>
      <c r="C55" s="94"/>
      <c r="D55" s="95"/>
      <c r="E55" s="96"/>
      <c r="F55" s="88"/>
      <c r="G55" s="89"/>
      <c r="H55" s="430"/>
      <c r="I55" s="103">
        <v>626</v>
      </c>
      <c r="J55" s="415"/>
      <c r="K55" s="415"/>
      <c r="L55" s="415"/>
      <c r="M55" s="415"/>
      <c r="N55" s="431"/>
      <c r="O55" s="430"/>
      <c r="P55" s="103">
        <v>552</v>
      </c>
      <c r="Q55" s="103">
        <v>147</v>
      </c>
      <c r="R55" s="103">
        <v>577</v>
      </c>
      <c r="S55" s="103">
        <v>231</v>
      </c>
      <c r="T55" s="103">
        <v>262</v>
      </c>
      <c r="U55" s="103">
        <v>640</v>
      </c>
      <c r="V55" s="103">
        <v>805</v>
      </c>
      <c r="W55" s="103">
        <v>201</v>
      </c>
      <c r="X55" s="103">
        <v>83</v>
      </c>
      <c r="Y55" s="104">
        <v>516</v>
      </c>
      <c r="Z55" s="103">
        <v>319</v>
      </c>
      <c r="AA55" s="103">
        <v>179</v>
      </c>
      <c r="AB55" s="223">
        <f>I55+P55+Q55+R55+S55+T55+U55+V55+W55+X55+Y55+Z55+AA55</f>
        <v>5138</v>
      </c>
    </row>
    <row r="56" spans="1:28" x14ac:dyDescent="0.25">
      <c r="A56" s="38"/>
      <c r="B56" s="38"/>
      <c r="C56" s="38"/>
      <c r="D56" s="38"/>
      <c r="E56" s="38"/>
      <c r="F56" s="38"/>
      <c r="G56" s="38"/>
      <c r="H56" s="38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48"/>
    </row>
    <row r="57" spans="1:28" x14ac:dyDescent="0.25">
      <c r="A57" s="38"/>
      <c r="B57" s="38"/>
      <c r="C57" s="38"/>
      <c r="D57" s="38"/>
      <c r="E57" s="38"/>
      <c r="F57" s="38"/>
      <c r="G57" s="38"/>
      <c r="H57" s="38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48"/>
    </row>
    <row r="58" spans="1:28" x14ac:dyDescent="0.25">
      <c r="A58" s="38"/>
      <c r="B58" s="38"/>
      <c r="C58" s="38"/>
      <c r="D58" s="38"/>
      <c r="E58" s="38"/>
      <c r="F58" s="38"/>
      <c r="G58" s="38"/>
      <c r="H58" s="38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48"/>
    </row>
    <row r="59" spans="1:28" x14ac:dyDescent="0.25">
      <c r="A59" s="38"/>
      <c r="B59" s="38"/>
      <c r="C59" s="38"/>
      <c r="D59" s="38"/>
      <c r="E59" s="38"/>
      <c r="F59" s="38"/>
      <c r="G59" s="38"/>
      <c r="H59" s="38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48"/>
    </row>
    <row r="60" spans="1:28" x14ac:dyDescent="0.25"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</row>
    <row r="61" spans="1:28" ht="12.75" customHeight="1" x14ac:dyDescent="0.25"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</row>
    <row r="62" spans="1:28" x14ac:dyDescent="0.25"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</row>
    <row r="63" spans="1:28" x14ac:dyDescent="0.25"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</row>
    <row r="64" spans="1:28" x14ac:dyDescent="0.25"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</row>
    <row r="65" spans="9:28" x14ac:dyDescent="0.25"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</row>
    <row r="66" spans="9:28" x14ac:dyDescent="0.25"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</row>
    <row r="67" spans="9:28" x14ac:dyDescent="0.25"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</row>
    <row r="68" spans="9:28" x14ac:dyDescent="0.25"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</row>
    <row r="69" spans="9:28" x14ac:dyDescent="0.25"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</row>
    <row r="70" spans="9:28" x14ac:dyDescent="0.25"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</row>
    <row r="71" spans="9:28" x14ac:dyDescent="0.25"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</row>
    <row r="72" spans="9:28" x14ac:dyDescent="0.25"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</row>
    <row r="73" spans="9:28" x14ac:dyDescent="0.25"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</row>
    <row r="74" spans="9:28" x14ac:dyDescent="0.25"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</row>
    <row r="75" spans="9:28" x14ac:dyDescent="0.25"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</row>
    <row r="76" spans="9:28" x14ac:dyDescent="0.25"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</row>
    <row r="77" spans="9:28" x14ac:dyDescent="0.25"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</row>
    <row r="78" spans="9:28" x14ac:dyDescent="0.25"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</row>
    <row r="79" spans="9:28" x14ac:dyDescent="0.25"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</row>
    <row r="80" spans="9:28" x14ac:dyDescent="0.25"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</row>
    <row r="81" spans="9:28" x14ac:dyDescent="0.25"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</row>
    <row r="82" spans="9:28" x14ac:dyDescent="0.25"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</row>
    <row r="83" spans="9:28" x14ac:dyDescent="0.25"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</row>
    <row r="84" spans="9:28" x14ac:dyDescent="0.25"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</row>
    <row r="85" spans="9:28" x14ac:dyDescent="0.25"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</row>
    <row r="86" spans="9:28" x14ac:dyDescent="0.25"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</row>
    <row r="87" spans="9:28" x14ac:dyDescent="0.25"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</row>
    <row r="88" spans="9:28" x14ac:dyDescent="0.25"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</row>
    <row r="89" spans="9:28" x14ac:dyDescent="0.25"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</row>
    <row r="90" spans="9:28" x14ac:dyDescent="0.25"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</row>
    <row r="91" spans="9:28" x14ac:dyDescent="0.25"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</row>
    <row r="92" spans="9:28" x14ac:dyDescent="0.25"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</row>
    <row r="93" spans="9:28" x14ac:dyDescent="0.25"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</row>
    <row r="94" spans="9:28" x14ac:dyDescent="0.25"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</row>
    <row r="95" spans="9:28" x14ac:dyDescent="0.25"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</row>
    <row r="96" spans="9:28" x14ac:dyDescent="0.25"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</row>
    <row r="97" spans="9:28" x14ac:dyDescent="0.25"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</row>
    <row r="98" spans="9:28" x14ac:dyDescent="0.25"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</row>
    <row r="99" spans="9:28" x14ac:dyDescent="0.25"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</row>
    <row r="100" spans="9:28" x14ac:dyDescent="0.25"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</row>
    <row r="101" spans="9:28" x14ac:dyDescent="0.25"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</row>
    <row r="102" spans="9:28" x14ac:dyDescent="0.25"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</row>
    <row r="103" spans="9:28" x14ac:dyDescent="0.25"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</row>
    <row r="104" spans="9:28" x14ac:dyDescent="0.25"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</row>
    <row r="105" spans="9:28" x14ac:dyDescent="0.25"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</row>
    <row r="106" spans="9:28" x14ac:dyDescent="0.25"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</row>
    <row r="107" spans="9:28" x14ac:dyDescent="0.25"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</row>
    <row r="108" spans="9:28" x14ac:dyDescent="0.25"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</row>
    <row r="109" spans="9:28" x14ac:dyDescent="0.25"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</row>
    <row r="110" spans="9:28" x14ac:dyDescent="0.25"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</row>
    <row r="111" spans="9:28" x14ac:dyDescent="0.25"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</row>
    <row r="112" spans="9:28" x14ac:dyDescent="0.25"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</row>
    <row r="113" spans="9:28" x14ac:dyDescent="0.25"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</row>
    <row r="114" spans="9:28" x14ac:dyDescent="0.25"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</row>
    <row r="115" spans="9:28" x14ac:dyDescent="0.25"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</row>
    <row r="116" spans="9:28" x14ac:dyDescent="0.25"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</row>
    <row r="117" spans="9:28" x14ac:dyDescent="0.25"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</row>
    <row r="118" spans="9:28" x14ac:dyDescent="0.25"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</row>
    <row r="119" spans="9:28" x14ac:dyDescent="0.25"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</row>
    <row r="120" spans="9:28" x14ac:dyDescent="0.25"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</row>
    <row r="121" spans="9:28" x14ac:dyDescent="0.25"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</row>
    <row r="122" spans="9:28" x14ac:dyDescent="0.25"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</row>
    <row r="123" spans="9:28" x14ac:dyDescent="0.25"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</row>
    <row r="124" spans="9:28" x14ac:dyDescent="0.25"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</row>
    <row r="125" spans="9:28" x14ac:dyDescent="0.25"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</row>
    <row r="126" spans="9:28" x14ac:dyDescent="0.25"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</row>
    <row r="127" spans="9:28" x14ac:dyDescent="0.25"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</row>
    <row r="128" spans="9:28" x14ac:dyDescent="0.25"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</row>
    <row r="129" spans="9:28" x14ac:dyDescent="0.25"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</row>
    <row r="130" spans="9:28" x14ac:dyDescent="0.25"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</row>
    <row r="131" spans="9:28" x14ac:dyDescent="0.25"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</row>
    <row r="132" spans="9:28" x14ac:dyDescent="0.25"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</row>
    <row r="133" spans="9:28" x14ac:dyDescent="0.25"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</row>
    <row r="134" spans="9:28" x14ac:dyDescent="0.25"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</row>
    <row r="135" spans="9:28" x14ac:dyDescent="0.25"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</row>
    <row r="136" spans="9:28" x14ac:dyDescent="0.25"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</row>
    <row r="137" spans="9:28" x14ac:dyDescent="0.25"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</row>
    <row r="138" spans="9:28" x14ac:dyDescent="0.25"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</row>
    <row r="139" spans="9:28" x14ac:dyDescent="0.25"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</row>
    <row r="140" spans="9:28" x14ac:dyDescent="0.25"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</row>
    <row r="141" spans="9:28" x14ac:dyDescent="0.25"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</row>
    <row r="142" spans="9:28" x14ac:dyDescent="0.25"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</row>
    <row r="143" spans="9:28" x14ac:dyDescent="0.25"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</row>
    <row r="144" spans="9:28" x14ac:dyDescent="0.25"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</row>
    <row r="145" spans="9:28" x14ac:dyDescent="0.25"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</row>
    <row r="146" spans="9:28" x14ac:dyDescent="0.25"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</row>
    <row r="147" spans="9:28" x14ac:dyDescent="0.25"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</row>
    <row r="148" spans="9:28" x14ac:dyDescent="0.25"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</row>
    <row r="149" spans="9:28" x14ac:dyDescent="0.25"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</row>
    <row r="150" spans="9:28" x14ac:dyDescent="0.25"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</row>
    <row r="151" spans="9:28" x14ac:dyDescent="0.25"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</row>
    <row r="152" spans="9:28" x14ac:dyDescent="0.25"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</row>
    <row r="153" spans="9:28" x14ac:dyDescent="0.25"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</row>
    <row r="154" spans="9:28" x14ac:dyDescent="0.25"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</row>
    <row r="155" spans="9:28" x14ac:dyDescent="0.25"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</row>
    <row r="156" spans="9:28" x14ac:dyDescent="0.25"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</row>
    <row r="157" spans="9:28" x14ac:dyDescent="0.25"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</row>
    <row r="158" spans="9:28" x14ac:dyDescent="0.25"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</row>
    <row r="159" spans="9:28" x14ac:dyDescent="0.25"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</row>
    <row r="160" spans="9:28" x14ac:dyDescent="0.25"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</row>
    <row r="161" spans="9:28" x14ac:dyDescent="0.25"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</row>
    <row r="162" spans="9:28" x14ac:dyDescent="0.25"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</row>
    <row r="163" spans="9:28" x14ac:dyDescent="0.25"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</row>
    <row r="164" spans="9:28" x14ac:dyDescent="0.25"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</row>
    <row r="165" spans="9:28" x14ac:dyDescent="0.25"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</row>
    <row r="166" spans="9:28" x14ac:dyDescent="0.25"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</row>
    <row r="167" spans="9:28" x14ac:dyDescent="0.25"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</row>
    <row r="168" spans="9:28" x14ac:dyDescent="0.25"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</row>
    <row r="169" spans="9:28" x14ac:dyDescent="0.25"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</row>
    <row r="170" spans="9:28" x14ac:dyDescent="0.25"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</row>
    <row r="171" spans="9:28" x14ac:dyDescent="0.25"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</row>
    <row r="172" spans="9:28" x14ac:dyDescent="0.25"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</row>
    <row r="173" spans="9:28" x14ac:dyDescent="0.25"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</row>
    <row r="174" spans="9:28" x14ac:dyDescent="0.25"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</row>
    <row r="175" spans="9:28" x14ac:dyDescent="0.25"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</row>
    <row r="176" spans="9:28" x14ac:dyDescent="0.25"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</row>
    <row r="177" spans="9:28" x14ac:dyDescent="0.25"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</row>
    <row r="178" spans="9:28" x14ac:dyDescent="0.25"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</row>
    <row r="179" spans="9:28" x14ac:dyDescent="0.25"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</row>
    <row r="180" spans="9:28" x14ac:dyDescent="0.25"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</row>
    <row r="181" spans="9:28" x14ac:dyDescent="0.25"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</row>
    <row r="182" spans="9:28" x14ac:dyDescent="0.25"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</row>
    <row r="183" spans="9:28" x14ac:dyDescent="0.25"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</row>
    <row r="184" spans="9:28" x14ac:dyDescent="0.25"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</row>
    <row r="185" spans="9:28" x14ac:dyDescent="0.25"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</row>
    <row r="186" spans="9:28" x14ac:dyDescent="0.25"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</row>
    <row r="187" spans="9:28" x14ac:dyDescent="0.25"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</row>
    <row r="188" spans="9:28" x14ac:dyDescent="0.25"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</row>
    <row r="189" spans="9:28" x14ac:dyDescent="0.25"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</row>
    <row r="190" spans="9:28" x14ac:dyDescent="0.25"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</row>
    <row r="191" spans="9:28" x14ac:dyDescent="0.25"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</row>
    <row r="192" spans="9:28" x14ac:dyDescent="0.25"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</row>
    <row r="193" spans="9:28" x14ac:dyDescent="0.25"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</row>
    <row r="194" spans="9:28" x14ac:dyDescent="0.25"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</row>
    <row r="195" spans="9:28" x14ac:dyDescent="0.25"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</row>
    <row r="196" spans="9:28" x14ac:dyDescent="0.25"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</row>
    <row r="197" spans="9:28" x14ac:dyDescent="0.25"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</row>
    <row r="198" spans="9:28" x14ac:dyDescent="0.25"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</row>
    <row r="199" spans="9:28" x14ac:dyDescent="0.25"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</row>
    <row r="200" spans="9:28" x14ac:dyDescent="0.25"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</row>
    <row r="201" spans="9:28" x14ac:dyDescent="0.25"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</row>
    <row r="202" spans="9:28" x14ac:dyDescent="0.25"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</row>
    <row r="203" spans="9:28" x14ac:dyDescent="0.25"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</row>
    <row r="204" spans="9:28" x14ac:dyDescent="0.25"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</row>
    <row r="205" spans="9:28" x14ac:dyDescent="0.25"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</row>
    <row r="206" spans="9:28" x14ac:dyDescent="0.25"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</row>
    <row r="207" spans="9:28" x14ac:dyDescent="0.25"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</row>
    <row r="208" spans="9:28" x14ac:dyDescent="0.25"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</row>
    <row r="209" spans="9:28" x14ac:dyDescent="0.25"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</row>
    <row r="210" spans="9:28" x14ac:dyDescent="0.25"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</row>
    <row r="211" spans="9:28" x14ac:dyDescent="0.25"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</row>
    <row r="212" spans="9:28" x14ac:dyDescent="0.25"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</row>
    <row r="213" spans="9:28" x14ac:dyDescent="0.25"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</row>
    <row r="214" spans="9:28" x14ac:dyDescent="0.25"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</row>
    <row r="215" spans="9:28" x14ac:dyDescent="0.25"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</row>
    <row r="216" spans="9:28" x14ac:dyDescent="0.25"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</row>
    <row r="217" spans="9:28" x14ac:dyDescent="0.25"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</row>
    <row r="218" spans="9:28" x14ac:dyDescent="0.25"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</row>
    <row r="219" spans="9:28" x14ac:dyDescent="0.25"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</row>
    <row r="220" spans="9:28" x14ac:dyDescent="0.25"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</row>
    <row r="221" spans="9:28" x14ac:dyDescent="0.25"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</row>
    <row r="222" spans="9:28" x14ac:dyDescent="0.25"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</row>
    <row r="223" spans="9:28" x14ac:dyDescent="0.25"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</row>
    <row r="224" spans="9:28" x14ac:dyDescent="0.25"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</row>
    <row r="225" spans="9:28" x14ac:dyDescent="0.25"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</row>
    <row r="226" spans="9:28" x14ac:dyDescent="0.25"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</row>
    <row r="227" spans="9:28" x14ac:dyDescent="0.25"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</row>
    <row r="228" spans="9:28" x14ac:dyDescent="0.25"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</row>
    <row r="229" spans="9:28" x14ac:dyDescent="0.25"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</row>
    <row r="230" spans="9:28" x14ac:dyDescent="0.25"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</row>
    <row r="231" spans="9:28" x14ac:dyDescent="0.25"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</row>
    <row r="232" spans="9:28" x14ac:dyDescent="0.25"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</row>
    <row r="233" spans="9:28" x14ac:dyDescent="0.25"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</row>
    <row r="234" spans="9:28" x14ac:dyDescent="0.25"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</row>
    <row r="235" spans="9:28" x14ac:dyDescent="0.25"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</row>
    <row r="236" spans="9:28" x14ac:dyDescent="0.25"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</row>
    <row r="237" spans="9:28" x14ac:dyDescent="0.25"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</row>
    <row r="238" spans="9:28" x14ac:dyDescent="0.25"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</row>
    <row r="239" spans="9:28" x14ac:dyDescent="0.25"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</row>
    <row r="240" spans="9:28" x14ac:dyDescent="0.25"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</row>
    <row r="241" spans="9:28" x14ac:dyDescent="0.25"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</row>
    <row r="242" spans="9:28" x14ac:dyDescent="0.25"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</row>
    <row r="243" spans="9:28" x14ac:dyDescent="0.25"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</row>
    <row r="244" spans="9:28" x14ac:dyDescent="0.25"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</row>
    <row r="245" spans="9:28" x14ac:dyDescent="0.25"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</row>
    <row r="246" spans="9:28" x14ac:dyDescent="0.25"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</row>
    <row r="247" spans="9:28" x14ac:dyDescent="0.25"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</row>
    <row r="248" spans="9:28" x14ac:dyDescent="0.25"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</row>
    <row r="249" spans="9:28" x14ac:dyDescent="0.25"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</row>
    <row r="250" spans="9:28" x14ac:dyDescent="0.25"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</row>
    <row r="251" spans="9:28" x14ac:dyDescent="0.25"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</row>
    <row r="252" spans="9:28" x14ac:dyDescent="0.25"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</row>
    <row r="253" spans="9:28" x14ac:dyDescent="0.25"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</row>
    <row r="254" spans="9:28" x14ac:dyDescent="0.25"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</row>
    <row r="255" spans="9:28" x14ac:dyDescent="0.25"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</row>
    <row r="256" spans="9:28" x14ac:dyDescent="0.25"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</row>
    <row r="257" spans="9:28" x14ac:dyDescent="0.25"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</row>
    <row r="258" spans="9:28" x14ac:dyDescent="0.25"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</row>
    <row r="259" spans="9:28" x14ac:dyDescent="0.25"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</row>
    <row r="260" spans="9:28" x14ac:dyDescent="0.25"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</row>
    <row r="261" spans="9:28" x14ac:dyDescent="0.25"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</row>
    <row r="262" spans="9:28" x14ac:dyDescent="0.25"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</row>
    <row r="263" spans="9:28" x14ac:dyDescent="0.25"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</row>
    <row r="264" spans="9:28" x14ac:dyDescent="0.25"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</row>
    <row r="265" spans="9:28" x14ac:dyDescent="0.25"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</row>
    <row r="266" spans="9:28" x14ac:dyDescent="0.25"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</row>
    <row r="267" spans="9:28" x14ac:dyDescent="0.25"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</row>
    <row r="268" spans="9:28" x14ac:dyDescent="0.25"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</row>
    <row r="269" spans="9:28" x14ac:dyDescent="0.25"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</row>
    <row r="270" spans="9:28" x14ac:dyDescent="0.25"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</row>
    <row r="271" spans="9:28" x14ac:dyDescent="0.25"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</row>
    <row r="272" spans="9:28" x14ac:dyDescent="0.25"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</row>
    <row r="273" spans="9:28" x14ac:dyDescent="0.25"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</row>
    <row r="274" spans="9:28" x14ac:dyDescent="0.25"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</row>
    <row r="275" spans="9:28" x14ac:dyDescent="0.25"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</row>
    <row r="276" spans="9:28" x14ac:dyDescent="0.25"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</row>
    <row r="277" spans="9:28" x14ac:dyDescent="0.25"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</row>
    <row r="278" spans="9:28" x14ac:dyDescent="0.25"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</row>
    <row r="279" spans="9:28" x14ac:dyDescent="0.25"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</row>
    <row r="280" spans="9:28" x14ac:dyDescent="0.25"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</row>
    <row r="281" spans="9:28" x14ac:dyDescent="0.25"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</row>
    <row r="282" spans="9:28" x14ac:dyDescent="0.25"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</row>
    <row r="283" spans="9:28" x14ac:dyDescent="0.25"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</row>
    <row r="284" spans="9:28" x14ac:dyDescent="0.25"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</row>
    <row r="285" spans="9:28" x14ac:dyDescent="0.25"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</row>
    <row r="286" spans="9:28" x14ac:dyDescent="0.25"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</row>
    <row r="287" spans="9:28" x14ac:dyDescent="0.25"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</row>
    <row r="288" spans="9:28" x14ac:dyDescent="0.25"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</row>
    <row r="289" spans="9:28" x14ac:dyDescent="0.25"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</row>
    <row r="290" spans="9:28" x14ac:dyDescent="0.25"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</row>
    <row r="291" spans="9:28" x14ac:dyDescent="0.25"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</row>
    <row r="292" spans="9:28" x14ac:dyDescent="0.25"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</row>
    <row r="293" spans="9:28" x14ac:dyDescent="0.25"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</row>
    <row r="294" spans="9:28" x14ac:dyDescent="0.25"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</row>
    <row r="295" spans="9:28" x14ac:dyDescent="0.25"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</row>
    <row r="296" spans="9:28" x14ac:dyDescent="0.25"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</row>
    <row r="297" spans="9:28" x14ac:dyDescent="0.25"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</row>
    <row r="298" spans="9:28" x14ac:dyDescent="0.25"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</row>
    <row r="299" spans="9:28" x14ac:dyDescent="0.25"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</row>
    <row r="300" spans="9:28" x14ac:dyDescent="0.25"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</row>
    <row r="301" spans="9:28" x14ac:dyDescent="0.25"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</row>
    <row r="302" spans="9:28" x14ac:dyDescent="0.25"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</row>
    <row r="303" spans="9:28" x14ac:dyDescent="0.25"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</row>
    <row r="304" spans="9:28" x14ac:dyDescent="0.25"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</row>
    <row r="305" spans="9:28" x14ac:dyDescent="0.25"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</row>
    <row r="306" spans="9:28" x14ac:dyDescent="0.25"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</row>
    <row r="307" spans="9:28" x14ac:dyDescent="0.25"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</row>
    <row r="308" spans="9:28" x14ac:dyDescent="0.25"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</row>
    <row r="309" spans="9:28" x14ac:dyDescent="0.25"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</row>
    <row r="310" spans="9:28" x14ac:dyDescent="0.25"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</row>
    <row r="311" spans="9:28" x14ac:dyDescent="0.25"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</row>
    <row r="312" spans="9:28" x14ac:dyDescent="0.25"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</row>
    <row r="313" spans="9:28" x14ac:dyDescent="0.25"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</row>
    <row r="314" spans="9:28" x14ac:dyDescent="0.25"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</row>
    <row r="315" spans="9:28" x14ac:dyDescent="0.25"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</row>
    <row r="316" spans="9:28" x14ac:dyDescent="0.25"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</row>
    <row r="317" spans="9:28" x14ac:dyDescent="0.25"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</row>
    <row r="318" spans="9:28" x14ac:dyDescent="0.25"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</row>
    <row r="319" spans="9:28" x14ac:dyDescent="0.25"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</row>
    <row r="320" spans="9:28" x14ac:dyDescent="0.25"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</row>
    <row r="321" spans="9:28" x14ac:dyDescent="0.25"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</row>
    <row r="322" spans="9:28" x14ac:dyDescent="0.25"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</row>
    <row r="323" spans="9:28" x14ac:dyDescent="0.25"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</row>
    <row r="324" spans="9:28" x14ac:dyDescent="0.25"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</row>
    <row r="325" spans="9:28" x14ac:dyDescent="0.25"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</row>
    <row r="326" spans="9:28" x14ac:dyDescent="0.25"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</row>
    <row r="327" spans="9:28" x14ac:dyDescent="0.25"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</row>
    <row r="328" spans="9:28" x14ac:dyDescent="0.25"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</row>
    <row r="329" spans="9:28" x14ac:dyDescent="0.25"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</row>
    <row r="330" spans="9:28" x14ac:dyDescent="0.25"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</row>
    <row r="331" spans="9:28" x14ac:dyDescent="0.25"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</row>
    <row r="332" spans="9:28" x14ac:dyDescent="0.25"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</row>
    <row r="333" spans="9:28" x14ac:dyDescent="0.25"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</row>
    <row r="334" spans="9:28" x14ac:dyDescent="0.25"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</row>
    <row r="335" spans="9:28" x14ac:dyDescent="0.25"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</row>
    <row r="336" spans="9:28" x14ac:dyDescent="0.25"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</row>
    <row r="337" spans="9:28" x14ac:dyDescent="0.25"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</row>
    <row r="338" spans="9:28" x14ac:dyDescent="0.25"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</row>
    <row r="339" spans="9:28" x14ac:dyDescent="0.25"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</row>
    <row r="340" spans="9:28" x14ac:dyDescent="0.25"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</row>
    <row r="341" spans="9:28" x14ac:dyDescent="0.25"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</row>
    <row r="342" spans="9:28" x14ac:dyDescent="0.25"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</row>
    <row r="343" spans="9:28" x14ac:dyDescent="0.25"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</row>
    <row r="344" spans="9:28" x14ac:dyDescent="0.25"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</row>
    <row r="345" spans="9:28" x14ac:dyDescent="0.25"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</row>
    <row r="346" spans="9:28" x14ac:dyDescent="0.25"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</row>
    <row r="347" spans="9:28" x14ac:dyDescent="0.25"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</row>
    <row r="348" spans="9:28" x14ac:dyDescent="0.25"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</row>
    <row r="349" spans="9:28" x14ac:dyDescent="0.25"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</row>
    <row r="350" spans="9:28" x14ac:dyDescent="0.25"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</row>
    <row r="351" spans="9:28" x14ac:dyDescent="0.25"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</row>
    <row r="352" spans="9:28" x14ac:dyDescent="0.25"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</row>
    <row r="353" spans="9:28" x14ac:dyDescent="0.25"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</row>
    <row r="354" spans="9:28" x14ac:dyDescent="0.25"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</row>
    <row r="355" spans="9:28" x14ac:dyDescent="0.25"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</row>
    <row r="356" spans="9:28" x14ac:dyDescent="0.25"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</row>
    <row r="357" spans="9:28" x14ac:dyDescent="0.25"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</row>
    <row r="358" spans="9:28" x14ac:dyDescent="0.25"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</row>
    <row r="359" spans="9:28" x14ac:dyDescent="0.25"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</row>
    <row r="360" spans="9:28" x14ac:dyDescent="0.25"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</row>
    <row r="361" spans="9:28" x14ac:dyDescent="0.25"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</row>
    <row r="362" spans="9:28" x14ac:dyDescent="0.25"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</row>
    <row r="363" spans="9:28" x14ac:dyDescent="0.25"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</row>
    <row r="364" spans="9:28" x14ac:dyDescent="0.25"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</row>
    <row r="365" spans="9:28" x14ac:dyDescent="0.25"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</row>
    <row r="366" spans="9:28" x14ac:dyDescent="0.25"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</row>
    <row r="367" spans="9:28" x14ac:dyDescent="0.25"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</row>
    <row r="368" spans="9:28" x14ac:dyDescent="0.25"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</row>
    <row r="369" spans="9:28" x14ac:dyDescent="0.25"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</row>
    <row r="370" spans="9:28" x14ac:dyDescent="0.25"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</row>
    <row r="371" spans="9:28" x14ac:dyDescent="0.25"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</row>
    <row r="372" spans="9:28" x14ac:dyDescent="0.25"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</row>
    <row r="373" spans="9:28" x14ac:dyDescent="0.25"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</row>
    <row r="374" spans="9:28" x14ac:dyDescent="0.25"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</row>
    <row r="375" spans="9:28" x14ac:dyDescent="0.25"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</row>
    <row r="376" spans="9:28" x14ac:dyDescent="0.25"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</row>
    <row r="377" spans="9:28" x14ac:dyDescent="0.25"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</row>
    <row r="378" spans="9:28" x14ac:dyDescent="0.25"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</row>
    <row r="379" spans="9:28" x14ac:dyDescent="0.25"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</row>
    <row r="380" spans="9:28" x14ac:dyDescent="0.25"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</row>
    <row r="381" spans="9:28" x14ac:dyDescent="0.25"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</row>
    <row r="382" spans="9:28" x14ac:dyDescent="0.25"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</row>
    <row r="383" spans="9:28" x14ac:dyDescent="0.25"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</row>
    <row r="384" spans="9:28" x14ac:dyDescent="0.25"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</row>
    <row r="385" spans="9:28" x14ac:dyDescent="0.25"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</row>
    <row r="386" spans="9:28" x14ac:dyDescent="0.25"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</row>
    <row r="387" spans="9:28" x14ac:dyDescent="0.25"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</row>
    <row r="388" spans="9:28" x14ac:dyDescent="0.25"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</row>
    <row r="389" spans="9:28" x14ac:dyDescent="0.25"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</row>
    <row r="390" spans="9:28" x14ac:dyDescent="0.25"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</row>
    <row r="391" spans="9:28" x14ac:dyDescent="0.25"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</row>
    <row r="392" spans="9:28" x14ac:dyDescent="0.25"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</row>
    <row r="393" spans="9:28" x14ac:dyDescent="0.25"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</row>
    <row r="394" spans="9:28" x14ac:dyDescent="0.25"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</row>
    <row r="395" spans="9:28" x14ac:dyDescent="0.25"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</row>
    <row r="396" spans="9:28" x14ac:dyDescent="0.25"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</row>
    <row r="397" spans="9:28" x14ac:dyDescent="0.25"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</row>
    <row r="398" spans="9:28" x14ac:dyDescent="0.25"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</row>
    <row r="399" spans="9:28" x14ac:dyDescent="0.25"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</row>
    <row r="400" spans="9:28" x14ac:dyDescent="0.25"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</row>
    <row r="401" spans="9:28" x14ac:dyDescent="0.25"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</row>
    <row r="402" spans="9:28" x14ac:dyDescent="0.25"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</row>
    <row r="403" spans="9:28" x14ac:dyDescent="0.25"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</row>
    <row r="404" spans="9:28" x14ac:dyDescent="0.25"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</row>
    <row r="405" spans="9:28" x14ac:dyDescent="0.25"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</row>
    <row r="406" spans="9:28" x14ac:dyDescent="0.25"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</row>
    <row r="407" spans="9:28" x14ac:dyDescent="0.25"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</row>
    <row r="408" spans="9:28" x14ac:dyDescent="0.25"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</row>
    <row r="409" spans="9:28" x14ac:dyDescent="0.25"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</row>
    <row r="410" spans="9:28" x14ac:dyDescent="0.25"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</row>
    <row r="411" spans="9:28" x14ac:dyDescent="0.25"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</row>
    <row r="412" spans="9:28" x14ac:dyDescent="0.25"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</row>
    <row r="413" spans="9:28" x14ac:dyDescent="0.25"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</row>
    <row r="414" spans="9:28" x14ac:dyDescent="0.25"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</row>
    <row r="415" spans="9:28" x14ac:dyDescent="0.25"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</row>
    <row r="416" spans="9:28" x14ac:dyDescent="0.25"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</row>
    <row r="417" spans="9:28" x14ac:dyDescent="0.25"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</row>
    <row r="418" spans="9:28" x14ac:dyDescent="0.25"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</row>
    <row r="419" spans="9:28" x14ac:dyDescent="0.25"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</row>
    <row r="420" spans="9:28" x14ac:dyDescent="0.25"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</row>
    <row r="421" spans="9:28" x14ac:dyDescent="0.25"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</row>
    <row r="422" spans="9:28" x14ac:dyDescent="0.25"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</row>
    <row r="423" spans="9:28" x14ac:dyDescent="0.25"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</row>
    <row r="424" spans="9:28" x14ac:dyDescent="0.25"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</row>
    <row r="425" spans="9:28" x14ac:dyDescent="0.25"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</row>
    <row r="426" spans="9:28" x14ac:dyDescent="0.25"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</row>
    <row r="427" spans="9:28" x14ac:dyDescent="0.25"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</row>
    <row r="428" spans="9:28" x14ac:dyDescent="0.25"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</row>
    <row r="429" spans="9:28" x14ac:dyDescent="0.25"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</row>
    <row r="430" spans="9:28" x14ac:dyDescent="0.25"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</row>
    <row r="431" spans="9:28" x14ac:dyDescent="0.25"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</row>
    <row r="432" spans="9:28" x14ac:dyDescent="0.25"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</row>
    <row r="433" spans="9:28" x14ac:dyDescent="0.25"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</row>
    <row r="434" spans="9:28" x14ac:dyDescent="0.25"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</row>
    <row r="435" spans="9:28" x14ac:dyDescent="0.25"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</row>
    <row r="436" spans="9:28" x14ac:dyDescent="0.25"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</row>
    <row r="437" spans="9:28" x14ac:dyDescent="0.25"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</row>
    <row r="438" spans="9:28" x14ac:dyDescent="0.25"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</row>
    <row r="439" spans="9:28" x14ac:dyDescent="0.25"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</row>
    <row r="440" spans="9:28" x14ac:dyDescent="0.25"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</row>
    <row r="441" spans="9:28" x14ac:dyDescent="0.25"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</row>
    <row r="442" spans="9:28" x14ac:dyDescent="0.25"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</row>
    <row r="443" spans="9:28" x14ac:dyDescent="0.25"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</row>
    <row r="444" spans="9:28" x14ac:dyDescent="0.25"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</row>
    <row r="445" spans="9:28" x14ac:dyDescent="0.25"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</row>
    <row r="446" spans="9:28" x14ac:dyDescent="0.25"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</row>
    <row r="447" spans="9:28" x14ac:dyDescent="0.25"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</row>
    <row r="448" spans="9:28" x14ac:dyDescent="0.25"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</row>
    <row r="449" spans="9:28" x14ac:dyDescent="0.25"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</row>
    <row r="450" spans="9:28" x14ac:dyDescent="0.25"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</row>
    <row r="451" spans="9:28" x14ac:dyDescent="0.25"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</row>
    <row r="452" spans="9:28" x14ac:dyDescent="0.25"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</row>
    <row r="453" spans="9:28" x14ac:dyDescent="0.25"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</row>
    <row r="454" spans="9:28" x14ac:dyDescent="0.25"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</row>
    <row r="455" spans="9:28" x14ac:dyDescent="0.25"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</row>
    <row r="456" spans="9:28" x14ac:dyDescent="0.25"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</row>
    <row r="457" spans="9:28" x14ac:dyDescent="0.25"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</row>
    <row r="458" spans="9:28" x14ac:dyDescent="0.25"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</row>
    <row r="459" spans="9:28" x14ac:dyDescent="0.25"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</row>
    <row r="460" spans="9:28" x14ac:dyDescent="0.25"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</row>
    <row r="461" spans="9:28" x14ac:dyDescent="0.25"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</row>
    <row r="462" spans="9:28" x14ac:dyDescent="0.25"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</row>
    <row r="463" spans="9:28" x14ac:dyDescent="0.25"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</row>
    <row r="464" spans="9:28" x14ac:dyDescent="0.25"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</row>
    <row r="465" spans="9:28" x14ac:dyDescent="0.25"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</row>
    <row r="466" spans="9:28" x14ac:dyDescent="0.25"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</row>
    <row r="467" spans="9:28" x14ac:dyDescent="0.25"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</row>
    <row r="468" spans="9:28" x14ac:dyDescent="0.25"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</row>
    <row r="469" spans="9:28" x14ac:dyDescent="0.25"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</row>
    <row r="470" spans="9:28" x14ac:dyDescent="0.25"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</row>
    <row r="471" spans="9:28" x14ac:dyDescent="0.25"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</row>
    <row r="472" spans="9:28" x14ac:dyDescent="0.25"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</row>
    <row r="473" spans="9:28" x14ac:dyDescent="0.25"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</row>
    <row r="474" spans="9:28" x14ac:dyDescent="0.25"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</row>
    <row r="475" spans="9:28" x14ac:dyDescent="0.25"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</row>
    <row r="476" spans="9:28" x14ac:dyDescent="0.25"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</row>
    <row r="477" spans="9:28" x14ac:dyDescent="0.25"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</row>
    <row r="478" spans="9:28" x14ac:dyDescent="0.25"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</row>
    <row r="479" spans="9:28" x14ac:dyDescent="0.25"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</row>
    <row r="480" spans="9:28" x14ac:dyDescent="0.25"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</row>
    <row r="481" spans="9:28" x14ac:dyDescent="0.25"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</row>
    <row r="482" spans="9:28" x14ac:dyDescent="0.25"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</row>
    <row r="483" spans="9:28" x14ac:dyDescent="0.25"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</row>
    <row r="484" spans="9:28" x14ac:dyDescent="0.25"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</row>
    <row r="485" spans="9:28" x14ac:dyDescent="0.25"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</row>
    <row r="486" spans="9:28" x14ac:dyDescent="0.25"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</row>
    <row r="487" spans="9:28" x14ac:dyDescent="0.25"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</row>
    <row r="488" spans="9:28" x14ac:dyDescent="0.25"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</row>
    <row r="489" spans="9:28" x14ac:dyDescent="0.25"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</row>
    <row r="490" spans="9:28" x14ac:dyDescent="0.25"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</row>
    <row r="491" spans="9:28" x14ac:dyDescent="0.25"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</row>
    <row r="492" spans="9:28" x14ac:dyDescent="0.25"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</row>
    <row r="493" spans="9:28" x14ac:dyDescent="0.25"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</row>
    <row r="494" spans="9:28" x14ac:dyDescent="0.25"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</row>
    <row r="495" spans="9:28" x14ac:dyDescent="0.25"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</row>
    <row r="496" spans="9:28" x14ac:dyDescent="0.25"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</row>
    <row r="497" spans="9:28" x14ac:dyDescent="0.25"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</row>
    <row r="498" spans="9:28" x14ac:dyDescent="0.25"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</row>
    <row r="499" spans="9:28" x14ac:dyDescent="0.25"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</row>
    <row r="500" spans="9:28" x14ac:dyDescent="0.25"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</row>
    <row r="501" spans="9:28" x14ac:dyDescent="0.25"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</row>
    <row r="502" spans="9:28" x14ac:dyDescent="0.25"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</row>
    <row r="503" spans="9:28" x14ac:dyDescent="0.25"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</row>
    <row r="504" spans="9:28" x14ac:dyDescent="0.25"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</row>
    <row r="505" spans="9:28" x14ac:dyDescent="0.25"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</row>
    <row r="506" spans="9:28" x14ac:dyDescent="0.25"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</row>
    <row r="507" spans="9:28" x14ac:dyDescent="0.25"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</row>
    <row r="508" spans="9:28" x14ac:dyDescent="0.25"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</row>
    <row r="509" spans="9:28" x14ac:dyDescent="0.25"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</row>
    <row r="510" spans="9:28" x14ac:dyDescent="0.25"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</row>
    <row r="511" spans="9:28" x14ac:dyDescent="0.25"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</row>
    <row r="512" spans="9:28" x14ac:dyDescent="0.25"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</row>
    <row r="513" spans="9:28" x14ac:dyDescent="0.25"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</row>
    <row r="514" spans="9:28" x14ac:dyDescent="0.25"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</row>
    <row r="515" spans="9:28" x14ac:dyDescent="0.25"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</row>
    <row r="516" spans="9:28" x14ac:dyDescent="0.25"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</row>
    <row r="517" spans="9:28" x14ac:dyDescent="0.25"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</row>
    <row r="518" spans="9:28" x14ac:dyDescent="0.25"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</row>
    <row r="519" spans="9:28" x14ac:dyDescent="0.25"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</row>
    <row r="520" spans="9:28" x14ac:dyDescent="0.25"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</row>
    <row r="521" spans="9:28" x14ac:dyDescent="0.25"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</row>
    <row r="522" spans="9:28" x14ac:dyDescent="0.25"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</row>
    <row r="523" spans="9:28" x14ac:dyDescent="0.25"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</row>
    <row r="524" spans="9:28" x14ac:dyDescent="0.25"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</row>
    <row r="525" spans="9:28" x14ac:dyDescent="0.25"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</row>
    <row r="526" spans="9:28" x14ac:dyDescent="0.25"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</row>
    <row r="527" spans="9:28" x14ac:dyDescent="0.25"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</row>
    <row r="528" spans="9:28" x14ac:dyDescent="0.25"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</row>
    <row r="529" spans="9:28" x14ac:dyDescent="0.25"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</row>
    <row r="530" spans="9:28" x14ac:dyDescent="0.25"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</row>
    <row r="531" spans="9:28" x14ac:dyDescent="0.25"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</row>
    <row r="532" spans="9:28" x14ac:dyDescent="0.25"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</row>
    <row r="533" spans="9:28" x14ac:dyDescent="0.25"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</row>
    <row r="534" spans="9:28" x14ac:dyDescent="0.25"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</row>
    <row r="535" spans="9:28" x14ac:dyDescent="0.25"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</row>
    <row r="536" spans="9:28" x14ac:dyDescent="0.25"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</row>
    <row r="537" spans="9:28" x14ac:dyDescent="0.25"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</row>
    <row r="538" spans="9:28" x14ac:dyDescent="0.25"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</row>
    <row r="539" spans="9:28" x14ac:dyDescent="0.25"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</row>
    <row r="540" spans="9:28" x14ac:dyDescent="0.25"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</row>
    <row r="541" spans="9:28" x14ac:dyDescent="0.25"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</row>
    <row r="542" spans="9:28" x14ac:dyDescent="0.25"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</row>
    <row r="543" spans="9:28" x14ac:dyDescent="0.25"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</row>
    <row r="544" spans="9:28" x14ac:dyDescent="0.25"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</row>
    <row r="545" spans="9:28" x14ac:dyDescent="0.25"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</row>
    <row r="546" spans="9:28" x14ac:dyDescent="0.25"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</row>
    <row r="547" spans="9:28" x14ac:dyDescent="0.25"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</row>
    <row r="548" spans="9:28" x14ac:dyDescent="0.25"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</row>
    <row r="549" spans="9:28" x14ac:dyDescent="0.25"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</row>
    <row r="550" spans="9:28" x14ac:dyDescent="0.25"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</row>
    <row r="551" spans="9:28" x14ac:dyDescent="0.25"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</row>
    <row r="552" spans="9:28" x14ac:dyDescent="0.25"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</row>
    <row r="553" spans="9:28" x14ac:dyDescent="0.25"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</row>
    <row r="554" spans="9:28" x14ac:dyDescent="0.25"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</row>
    <row r="555" spans="9:28" x14ac:dyDescent="0.25"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</row>
    <row r="556" spans="9:28" x14ac:dyDescent="0.25"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</row>
    <row r="557" spans="9:28" x14ac:dyDescent="0.25"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</row>
    <row r="558" spans="9:28" x14ac:dyDescent="0.25"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</row>
    <row r="559" spans="9:28" x14ac:dyDescent="0.25"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</row>
    <row r="560" spans="9:28" x14ac:dyDescent="0.25"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</row>
    <row r="561" spans="9:28" x14ac:dyDescent="0.25"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</row>
    <row r="562" spans="9:28" x14ac:dyDescent="0.25"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</row>
    <row r="563" spans="9:28" x14ac:dyDescent="0.25"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</row>
    <row r="564" spans="9:28" x14ac:dyDescent="0.25"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</row>
    <row r="565" spans="9:28" x14ac:dyDescent="0.25"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</row>
    <row r="566" spans="9:28" x14ac:dyDescent="0.25"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</row>
    <row r="567" spans="9:28" x14ac:dyDescent="0.25"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</row>
    <row r="568" spans="9:28" x14ac:dyDescent="0.25"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</row>
    <row r="569" spans="9:28" x14ac:dyDescent="0.25"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</row>
    <row r="570" spans="9:28" x14ac:dyDescent="0.25"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</row>
    <row r="571" spans="9:28" x14ac:dyDescent="0.25"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</row>
    <row r="572" spans="9:28" x14ac:dyDescent="0.25"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</row>
    <row r="573" spans="9:28" x14ac:dyDescent="0.25"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</row>
    <row r="574" spans="9:28" x14ac:dyDescent="0.25"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</row>
    <row r="575" spans="9:28" x14ac:dyDescent="0.25"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</row>
    <row r="576" spans="9:28" x14ac:dyDescent="0.25"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</row>
    <row r="577" spans="9:28" x14ac:dyDescent="0.25"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</row>
    <row r="578" spans="9:28" x14ac:dyDescent="0.25"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</row>
    <row r="579" spans="9:28" x14ac:dyDescent="0.25"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</row>
    <row r="580" spans="9:28" x14ac:dyDescent="0.25"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</row>
    <row r="581" spans="9:28" x14ac:dyDescent="0.25"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</row>
    <row r="582" spans="9:28" x14ac:dyDescent="0.25"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</row>
    <row r="583" spans="9:28" x14ac:dyDescent="0.25"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</row>
    <row r="584" spans="9:28" x14ac:dyDescent="0.25"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</row>
    <row r="585" spans="9:28" x14ac:dyDescent="0.25"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</row>
    <row r="586" spans="9:28" x14ac:dyDescent="0.25"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</row>
    <row r="587" spans="9:28" x14ac:dyDescent="0.25"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</row>
    <row r="588" spans="9:28" x14ac:dyDescent="0.25"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</row>
    <row r="589" spans="9:28" x14ac:dyDescent="0.25"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</row>
    <row r="590" spans="9:28" x14ac:dyDescent="0.25"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</row>
    <row r="591" spans="9:28" x14ac:dyDescent="0.25"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</row>
    <row r="592" spans="9:28" x14ac:dyDescent="0.25"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</row>
    <row r="593" spans="9:28" x14ac:dyDescent="0.25"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</row>
    <row r="594" spans="9:28" x14ac:dyDescent="0.25"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</row>
    <row r="595" spans="9:28" x14ac:dyDescent="0.25"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</row>
    <row r="596" spans="9:28" x14ac:dyDescent="0.25"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</row>
    <row r="597" spans="9:28" x14ac:dyDescent="0.25"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</row>
    <row r="598" spans="9:28" x14ac:dyDescent="0.25"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</row>
    <row r="599" spans="9:28" x14ac:dyDescent="0.25"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</row>
    <row r="600" spans="9:28" x14ac:dyDescent="0.25"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</row>
    <row r="601" spans="9:28" x14ac:dyDescent="0.25"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</row>
    <row r="602" spans="9:28" x14ac:dyDescent="0.25"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</row>
    <row r="603" spans="9:28" x14ac:dyDescent="0.25"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</row>
    <row r="604" spans="9:28" x14ac:dyDescent="0.25"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</row>
    <row r="605" spans="9:28" x14ac:dyDescent="0.25"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</row>
    <row r="606" spans="9:28" x14ac:dyDescent="0.25"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</row>
    <row r="607" spans="9:28" x14ac:dyDescent="0.25"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</row>
    <row r="608" spans="9:28" x14ac:dyDescent="0.25"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</row>
    <row r="609" spans="9:28" x14ac:dyDescent="0.25"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</row>
    <row r="610" spans="9:28" x14ac:dyDescent="0.25"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</row>
    <row r="611" spans="9:28" x14ac:dyDescent="0.25"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</row>
    <row r="612" spans="9:28" x14ac:dyDescent="0.25"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</row>
    <row r="613" spans="9:28" x14ac:dyDescent="0.25"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</row>
    <row r="614" spans="9:28" x14ac:dyDescent="0.25"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</row>
    <row r="615" spans="9:28" x14ac:dyDescent="0.25"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</row>
    <row r="616" spans="9:28" x14ac:dyDescent="0.25"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</row>
    <row r="617" spans="9:28" x14ac:dyDescent="0.25"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</row>
    <row r="618" spans="9:28" x14ac:dyDescent="0.25"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</row>
    <row r="619" spans="9:28" x14ac:dyDescent="0.25"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</row>
    <row r="620" spans="9:28" x14ac:dyDescent="0.25"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</row>
    <row r="621" spans="9:28" x14ac:dyDescent="0.25"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</row>
    <row r="622" spans="9:28" x14ac:dyDescent="0.25"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</row>
    <row r="623" spans="9:28" x14ac:dyDescent="0.25"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</row>
    <row r="624" spans="9:28" x14ac:dyDescent="0.25"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</row>
    <row r="625" spans="9:28" x14ac:dyDescent="0.25"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</row>
    <row r="626" spans="9:28" x14ac:dyDescent="0.25"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</row>
    <row r="627" spans="9:28" x14ac:dyDescent="0.25"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</row>
    <row r="628" spans="9:28" x14ac:dyDescent="0.25"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</row>
    <row r="629" spans="9:28" x14ac:dyDescent="0.25"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</row>
    <row r="630" spans="9:28" x14ac:dyDescent="0.25"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</row>
    <row r="631" spans="9:28" x14ac:dyDescent="0.25"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</row>
    <row r="632" spans="9:28" x14ac:dyDescent="0.25"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</row>
    <row r="633" spans="9:28" x14ac:dyDescent="0.25"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</row>
    <row r="634" spans="9:28" x14ac:dyDescent="0.25"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</row>
    <row r="635" spans="9:28" x14ac:dyDescent="0.25"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</row>
    <row r="636" spans="9:28" x14ac:dyDescent="0.25"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</row>
    <row r="637" spans="9:28" x14ac:dyDescent="0.25"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</row>
    <row r="638" spans="9:28" x14ac:dyDescent="0.25"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</row>
    <row r="639" spans="9:28" x14ac:dyDescent="0.25"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</row>
    <row r="640" spans="9:28" x14ac:dyDescent="0.25"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</row>
    <row r="641" spans="9:28" x14ac:dyDescent="0.25"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</row>
    <row r="642" spans="9:28" x14ac:dyDescent="0.25"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</row>
    <row r="643" spans="9:28" x14ac:dyDescent="0.25"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</row>
    <row r="644" spans="9:28" x14ac:dyDescent="0.25"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</row>
    <row r="645" spans="9:28" x14ac:dyDescent="0.25"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</row>
    <row r="646" spans="9:28" x14ac:dyDescent="0.25"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</row>
    <row r="647" spans="9:28" x14ac:dyDescent="0.25"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</row>
    <row r="648" spans="9:28" x14ac:dyDescent="0.25"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</row>
    <row r="649" spans="9:28" x14ac:dyDescent="0.25"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</row>
    <row r="650" spans="9:28" x14ac:dyDescent="0.25"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</row>
    <row r="651" spans="9:28" x14ac:dyDescent="0.25"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</row>
    <row r="652" spans="9:28" x14ac:dyDescent="0.25"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</row>
    <row r="653" spans="9:28" x14ac:dyDescent="0.25"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</row>
    <row r="654" spans="9:28" x14ac:dyDescent="0.25"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</row>
    <row r="655" spans="9:28" x14ac:dyDescent="0.25"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</row>
    <row r="656" spans="9:28" x14ac:dyDescent="0.25"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</row>
    <row r="657" spans="9:28" x14ac:dyDescent="0.25"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</row>
    <row r="658" spans="9:28" x14ac:dyDescent="0.25"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</row>
    <row r="659" spans="9:28" x14ac:dyDescent="0.25"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</row>
    <row r="660" spans="9:28" x14ac:dyDescent="0.25"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</row>
    <row r="661" spans="9:28" x14ac:dyDescent="0.25"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</row>
    <row r="662" spans="9:28" x14ac:dyDescent="0.25"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</row>
    <row r="663" spans="9:28" x14ac:dyDescent="0.25"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</row>
    <row r="664" spans="9:28" x14ac:dyDescent="0.25"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</row>
    <row r="665" spans="9:28" x14ac:dyDescent="0.25"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</row>
    <row r="666" spans="9:28" x14ac:dyDescent="0.25"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</row>
    <row r="667" spans="9:28" x14ac:dyDescent="0.25"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</row>
    <row r="668" spans="9:28" x14ac:dyDescent="0.25"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</row>
    <row r="669" spans="9:28" x14ac:dyDescent="0.25"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</row>
    <row r="670" spans="9:28" x14ac:dyDescent="0.25"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</row>
    <row r="671" spans="9:28" x14ac:dyDescent="0.25"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</row>
    <row r="672" spans="9:28" x14ac:dyDescent="0.25"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</row>
    <row r="673" spans="9:28" x14ac:dyDescent="0.25"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</row>
    <row r="674" spans="9:28" x14ac:dyDescent="0.25"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</row>
    <row r="675" spans="9:28" x14ac:dyDescent="0.25"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</row>
    <row r="676" spans="9:28" x14ac:dyDescent="0.25"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</row>
    <row r="677" spans="9:28" x14ac:dyDescent="0.25"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</row>
    <row r="678" spans="9:28" x14ac:dyDescent="0.25"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</row>
    <row r="679" spans="9:28" x14ac:dyDescent="0.25"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</row>
    <row r="680" spans="9:28" x14ac:dyDescent="0.25"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</row>
    <row r="681" spans="9:28" x14ac:dyDescent="0.25"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</row>
    <row r="682" spans="9:28" x14ac:dyDescent="0.25"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</row>
    <row r="683" spans="9:28" x14ac:dyDescent="0.25"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</row>
    <row r="684" spans="9:28" x14ac:dyDescent="0.25"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</row>
    <row r="685" spans="9:28" x14ac:dyDescent="0.25"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</row>
    <row r="686" spans="9:28" x14ac:dyDescent="0.25"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</row>
    <row r="687" spans="9:28" x14ac:dyDescent="0.25"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</row>
    <row r="688" spans="9:28" x14ac:dyDescent="0.25"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</row>
    <row r="689" spans="9:28" x14ac:dyDescent="0.25"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</row>
    <row r="690" spans="9:28" x14ac:dyDescent="0.25"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</row>
    <row r="691" spans="9:28" x14ac:dyDescent="0.25"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</row>
    <row r="692" spans="9:28" x14ac:dyDescent="0.25"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</row>
    <row r="693" spans="9:28" x14ac:dyDescent="0.25"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</row>
    <row r="694" spans="9:28" x14ac:dyDescent="0.25"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</row>
    <row r="695" spans="9:28" x14ac:dyDescent="0.25"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</row>
    <row r="696" spans="9:28" x14ac:dyDescent="0.25"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</row>
    <row r="697" spans="9:28" x14ac:dyDescent="0.25"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</row>
    <row r="698" spans="9:28" x14ac:dyDescent="0.25"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</row>
    <row r="699" spans="9:28" x14ac:dyDescent="0.25"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</row>
    <row r="700" spans="9:28" x14ac:dyDescent="0.25"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</row>
    <row r="701" spans="9:28" x14ac:dyDescent="0.25"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</row>
    <row r="702" spans="9:28" x14ac:dyDescent="0.25"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</row>
    <row r="703" spans="9:28" x14ac:dyDescent="0.25"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</row>
    <row r="704" spans="9:28" x14ac:dyDescent="0.25"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</row>
    <row r="705" spans="9:28" x14ac:dyDescent="0.25"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</row>
    <row r="706" spans="9:28" x14ac:dyDescent="0.25"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</row>
    <row r="707" spans="9:28" x14ac:dyDescent="0.25"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</row>
    <row r="708" spans="9:28" x14ac:dyDescent="0.25"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</row>
    <row r="709" spans="9:28" x14ac:dyDescent="0.25"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</row>
    <row r="710" spans="9:28" x14ac:dyDescent="0.25"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</row>
    <row r="711" spans="9:28" x14ac:dyDescent="0.25"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</row>
    <row r="712" spans="9:28" x14ac:dyDescent="0.25"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</row>
    <row r="713" spans="9:28" x14ac:dyDescent="0.25"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</row>
    <row r="714" spans="9:28" x14ac:dyDescent="0.25"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</row>
    <row r="715" spans="9:28" x14ac:dyDescent="0.25"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</row>
    <row r="716" spans="9:28" x14ac:dyDescent="0.25"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</row>
    <row r="717" spans="9:28" x14ac:dyDescent="0.25"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</row>
    <row r="718" spans="9:28" x14ac:dyDescent="0.25"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</row>
    <row r="719" spans="9:28" x14ac:dyDescent="0.25"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</row>
    <row r="720" spans="9:28" x14ac:dyDescent="0.25"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</row>
    <row r="721" spans="9:28" x14ac:dyDescent="0.25"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</row>
    <row r="722" spans="9:28" x14ac:dyDescent="0.25"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</row>
    <row r="723" spans="9:28" x14ac:dyDescent="0.25"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</row>
    <row r="724" spans="9:28" x14ac:dyDescent="0.25"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</row>
    <row r="725" spans="9:28" x14ac:dyDescent="0.25"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</row>
    <row r="726" spans="9:28" x14ac:dyDescent="0.25"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</row>
    <row r="727" spans="9:28" x14ac:dyDescent="0.25"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/>
    </row>
    <row r="728" spans="9:28" x14ac:dyDescent="0.25"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</row>
    <row r="729" spans="9:28" x14ac:dyDescent="0.25"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/>
    </row>
    <row r="730" spans="9:28" x14ac:dyDescent="0.25"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</row>
    <row r="731" spans="9:28" x14ac:dyDescent="0.25"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</row>
    <row r="732" spans="9:28" x14ac:dyDescent="0.25"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</row>
    <row r="733" spans="9:28" x14ac:dyDescent="0.25"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</row>
    <row r="734" spans="9:28" x14ac:dyDescent="0.25"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</row>
    <row r="735" spans="9:28" x14ac:dyDescent="0.25"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</row>
    <row r="736" spans="9:28" x14ac:dyDescent="0.25"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</row>
    <row r="737" spans="9:28" x14ac:dyDescent="0.25"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</row>
    <row r="738" spans="9:28" x14ac:dyDescent="0.25"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</row>
    <row r="739" spans="9:28" x14ac:dyDescent="0.25"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</row>
    <row r="740" spans="9:28" x14ac:dyDescent="0.25"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/>
    </row>
    <row r="741" spans="9:28" x14ac:dyDescent="0.25"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</row>
    <row r="742" spans="9:28" x14ac:dyDescent="0.25"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</row>
    <row r="743" spans="9:28" x14ac:dyDescent="0.25"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</row>
    <row r="744" spans="9:28" x14ac:dyDescent="0.25"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</row>
    <row r="745" spans="9:28" x14ac:dyDescent="0.25"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</row>
    <row r="746" spans="9:28" x14ac:dyDescent="0.25"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</row>
    <row r="747" spans="9:28" x14ac:dyDescent="0.25"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</row>
    <row r="748" spans="9:28" x14ac:dyDescent="0.25"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</row>
    <row r="749" spans="9:28" x14ac:dyDescent="0.25"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</row>
    <row r="750" spans="9:28" x14ac:dyDescent="0.25"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</row>
    <row r="751" spans="9:28" x14ac:dyDescent="0.25"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</row>
    <row r="752" spans="9:28" x14ac:dyDescent="0.25"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</row>
    <row r="753" spans="9:28" x14ac:dyDescent="0.25"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</row>
    <row r="754" spans="9:28" x14ac:dyDescent="0.25"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</row>
    <row r="755" spans="9:28" x14ac:dyDescent="0.25"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</row>
    <row r="756" spans="9:28" x14ac:dyDescent="0.25"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</row>
    <row r="757" spans="9:28" x14ac:dyDescent="0.25"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</row>
    <row r="758" spans="9:28" x14ac:dyDescent="0.25"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</row>
    <row r="759" spans="9:28" x14ac:dyDescent="0.25"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/>
    </row>
    <row r="760" spans="9:28" x14ac:dyDescent="0.25"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</row>
    <row r="761" spans="9:28" x14ac:dyDescent="0.25"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</row>
    <row r="762" spans="9:28" x14ac:dyDescent="0.25"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</row>
    <row r="763" spans="9:28" x14ac:dyDescent="0.25"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</row>
    <row r="764" spans="9:28" x14ac:dyDescent="0.25"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</row>
    <row r="765" spans="9:28" x14ac:dyDescent="0.25"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</row>
    <row r="766" spans="9:28" x14ac:dyDescent="0.25"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</row>
    <row r="767" spans="9:28" x14ac:dyDescent="0.25"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</row>
    <row r="768" spans="9:28" x14ac:dyDescent="0.25"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</row>
    <row r="769" spans="9:28" x14ac:dyDescent="0.25"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</row>
    <row r="770" spans="9:28" x14ac:dyDescent="0.25"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</row>
    <row r="771" spans="9:28" x14ac:dyDescent="0.25"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</row>
    <row r="772" spans="9:28" x14ac:dyDescent="0.25"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</row>
    <row r="773" spans="9:28" x14ac:dyDescent="0.25"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</row>
    <row r="774" spans="9:28" x14ac:dyDescent="0.25"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</row>
    <row r="775" spans="9:28" x14ac:dyDescent="0.25"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</row>
    <row r="776" spans="9:28" x14ac:dyDescent="0.25"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</row>
    <row r="777" spans="9:28" x14ac:dyDescent="0.25"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</row>
    <row r="778" spans="9:28" x14ac:dyDescent="0.25"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</row>
    <row r="779" spans="9:28" x14ac:dyDescent="0.25"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</row>
    <row r="780" spans="9:28" x14ac:dyDescent="0.25"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</row>
    <row r="781" spans="9:28" x14ac:dyDescent="0.25"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</row>
    <row r="782" spans="9:28" x14ac:dyDescent="0.25"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</row>
    <row r="783" spans="9:28" x14ac:dyDescent="0.25"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</row>
    <row r="784" spans="9:28" x14ac:dyDescent="0.25"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</row>
    <row r="785" spans="9:28" x14ac:dyDescent="0.25"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</row>
    <row r="786" spans="9:28" x14ac:dyDescent="0.25"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</row>
    <row r="787" spans="9:28" x14ac:dyDescent="0.25"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</row>
    <row r="788" spans="9:28" x14ac:dyDescent="0.25"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</row>
    <row r="789" spans="9:28" x14ac:dyDescent="0.25"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</row>
    <row r="790" spans="9:28" x14ac:dyDescent="0.25"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</row>
    <row r="791" spans="9:28" x14ac:dyDescent="0.25"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</row>
    <row r="792" spans="9:28" x14ac:dyDescent="0.25"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</row>
    <row r="793" spans="9:28" x14ac:dyDescent="0.25"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</row>
    <row r="794" spans="9:28" x14ac:dyDescent="0.25"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</row>
    <row r="795" spans="9:28" x14ac:dyDescent="0.25"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</row>
    <row r="796" spans="9:28" x14ac:dyDescent="0.25"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</row>
    <row r="797" spans="9:28" x14ac:dyDescent="0.25"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</row>
    <row r="798" spans="9:28" x14ac:dyDescent="0.25"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  <c r="AA798" s="49"/>
      <c r="AB798" s="49"/>
    </row>
    <row r="799" spans="9:28" x14ac:dyDescent="0.25"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  <c r="AA799" s="49"/>
      <c r="AB799" s="49"/>
    </row>
    <row r="800" spans="9:28" x14ac:dyDescent="0.25"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  <c r="AA800" s="49"/>
      <c r="AB800" s="49"/>
    </row>
    <row r="801" spans="9:28" x14ac:dyDescent="0.25"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  <c r="AA801" s="49"/>
      <c r="AB801" s="49"/>
    </row>
    <row r="802" spans="9:28" x14ac:dyDescent="0.25"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  <c r="AA802" s="49"/>
      <c r="AB802" s="49"/>
    </row>
    <row r="803" spans="9:28" x14ac:dyDescent="0.25"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  <c r="AA803" s="49"/>
      <c r="AB803" s="49"/>
    </row>
    <row r="804" spans="9:28" x14ac:dyDescent="0.25"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</row>
    <row r="805" spans="9:28" x14ac:dyDescent="0.25"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</row>
    <row r="806" spans="9:28" x14ac:dyDescent="0.25"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</row>
    <row r="807" spans="9:28" x14ac:dyDescent="0.25"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/>
    </row>
    <row r="808" spans="9:28" x14ac:dyDescent="0.25"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49"/>
      <c r="AB808" s="49"/>
    </row>
    <row r="809" spans="9:28" x14ac:dyDescent="0.25"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/>
    </row>
    <row r="810" spans="9:28" x14ac:dyDescent="0.25"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</row>
    <row r="811" spans="9:28" x14ac:dyDescent="0.25"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  <c r="AB811" s="49"/>
    </row>
    <row r="812" spans="9:28" x14ac:dyDescent="0.25"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</row>
    <row r="813" spans="9:28" x14ac:dyDescent="0.25"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</row>
    <row r="814" spans="9:28" x14ac:dyDescent="0.25"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</row>
    <row r="815" spans="9:28" x14ac:dyDescent="0.25"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</row>
    <row r="816" spans="9:28" x14ac:dyDescent="0.25"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</row>
    <row r="817" spans="9:28" x14ac:dyDescent="0.25"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/>
    </row>
    <row r="818" spans="9:28" x14ac:dyDescent="0.25"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  <c r="AB818" s="49"/>
    </row>
    <row r="819" spans="9:28" x14ac:dyDescent="0.25"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</row>
    <row r="820" spans="9:28" x14ac:dyDescent="0.25"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/>
    </row>
    <row r="821" spans="9:28" x14ac:dyDescent="0.25"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  <c r="AA821" s="49"/>
      <c r="AB821" s="49"/>
    </row>
    <row r="822" spans="9:28" x14ac:dyDescent="0.25"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/>
    </row>
    <row r="823" spans="9:28" x14ac:dyDescent="0.25"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  <c r="AB823" s="49"/>
    </row>
    <row r="824" spans="9:28" x14ac:dyDescent="0.25"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</row>
    <row r="825" spans="9:28" x14ac:dyDescent="0.25"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</row>
    <row r="826" spans="9:28" x14ac:dyDescent="0.25"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</row>
    <row r="827" spans="9:28" x14ac:dyDescent="0.25"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/>
    </row>
    <row r="828" spans="9:28" x14ac:dyDescent="0.25"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  <c r="AA828" s="49"/>
      <c r="AB828" s="49"/>
    </row>
    <row r="829" spans="9:28" x14ac:dyDescent="0.25"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</row>
    <row r="830" spans="9:28" x14ac:dyDescent="0.25"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</row>
    <row r="831" spans="9:28" x14ac:dyDescent="0.25"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</row>
    <row r="832" spans="9:28" x14ac:dyDescent="0.25"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</row>
    <row r="833" spans="9:28" x14ac:dyDescent="0.25"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</row>
    <row r="834" spans="9:28" x14ac:dyDescent="0.25"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</row>
    <row r="835" spans="9:28" x14ac:dyDescent="0.25"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</row>
    <row r="836" spans="9:28" x14ac:dyDescent="0.25"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</row>
    <row r="837" spans="9:28" x14ac:dyDescent="0.25"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</row>
    <row r="838" spans="9:28" x14ac:dyDescent="0.25"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</row>
    <row r="839" spans="9:28" x14ac:dyDescent="0.25"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/>
    </row>
    <row r="840" spans="9:28" x14ac:dyDescent="0.25"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/>
    </row>
    <row r="841" spans="9:28" x14ac:dyDescent="0.25"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</row>
    <row r="842" spans="9:28" x14ac:dyDescent="0.25"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</row>
    <row r="843" spans="9:28" x14ac:dyDescent="0.25"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  <c r="AB843" s="49"/>
    </row>
    <row r="844" spans="9:28" x14ac:dyDescent="0.25"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</row>
    <row r="845" spans="9:28" x14ac:dyDescent="0.25"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</row>
    <row r="846" spans="9:28" x14ac:dyDescent="0.25"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</row>
    <row r="847" spans="9:28" x14ac:dyDescent="0.25"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</row>
    <row r="848" spans="9:28" x14ac:dyDescent="0.25"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</row>
    <row r="849" spans="9:28" x14ac:dyDescent="0.25"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</row>
    <row r="850" spans="9:28" x14ac:dyDescent="0.25"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</row>
    <row r="851" spans="9:28" x14ac:dyDescent="0.25"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  <c r="AA851" s="49"/>
      <c r="AB851" s="49"/>
    </row>
    <row r="852" spans="9:28" x14ac:dyDescent="0.25"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</row>
    <row r="853" spans="9:28" x14ac:dyDescent="0.25"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</row>
    <row r="854" spans="9:28" x14ac:dyDescent="0.25"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</row>
    <row r="855" spans="9:28" x14ac:dyDescent="0.25"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</row>
    <row r="856" spans="9:28" x14ac:dyDescent="0.25"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</row>
    <row r="857" spans="9:28" x14ac:dyDescent="0.25"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</row>
    <row r="858" spans="9:28" x14ac:dyDescent="0.25"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</row>
    <row r="859" spans="9:28" x14ac:dyDescent="0.25"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</row>
    <row r="860" spans="9:28" x14ac:dyDescent="0.25"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</row>
    <row r="861" spans="9:28" x14ac:dyDescent="0.25"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</row>
    <row r="862" spans="9:28" x14ac:dyDescent="0.25"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</row>
    <row r="863" spans="9:28" x14ac:dyDescent="0.25"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</row>
    <row r="864" spans="9:28" x14ac:dyDescent="0.25"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</row>
    <row r="865" spans="9:28" x14ac:dyDescent="0.25"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</row>
    <row r="866" spans="9:28" x14ac:dyDescent="0.25"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</row>
    <row r="867" spans="9:28" x14ac:dyDescent="0.25"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</row>
    <row r="868" spans="9:28" x14ac:dyDescent="0.25"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</row>
    <row r="869" spans="9:28" x14ac:dyDescent="0.25"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/>
    </row>
    <row r="870" spans="9:28" x14ac:dyDescent="0.25"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/>
    </row>
    <row r="871" spans="9:28" x14ac:dyDescent="0.25"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  <c r="AA871" s="49"/>
      <c r="AB871" s="49"/>
    </row>
    <row r="872" spans="9:28" x14ac:dyDescent="0.25"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/>
    </row>
    <row r="873" spans="9:28" x14ac:dyDescent="0.25"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  <c r="AA873" s="49"/>
      <c r="AB873" s="49"/>
    </row>
    <row r="874" spans="9:28" x14ac:dyDescent="0.25"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</row>
    <row r="875" spans="9:28" x14ac:dyDescent="0.25"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</row>
    <row r="876" spans="9:28" x14ac:dyDescent="0.25"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</row>
    <row r="877" spans="9:28" x14ac:dyDescent="0.25"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/>
    </row>
    <row r="878" spans="9:28" x14ac:dyDescent="0.25"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  <c r="AA878" s="49"/>
      <c r="AB878" s="49"/>
    </row>
    <row r="879" spans="9:28" x14ac:dyDescent="0.25"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/>
    </row>
    <row r="880" spans="9:28" x14ac:dyDescent="0.25"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/>
    </row>
    <row r="881" spans="9:28" x14ac:dyDescent="0.25"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  <c r="AA881" s="49"/>
      <c r="AB881" s="49"/>
    </row>
    <row r="882" spans="9:28" x14ac:dyDescent="0.25"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/>
    </row>
    <row r="883" spans="9:28" x14ac:dyDescent="0.25"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  <c r="AA883" s="49"/>
      <c r="AB883" s="49"/>
    </row>
    <row r="884" spans="9:28" x14ac:dyDescent="0.25"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</row>
    <row r="885" spans="9:28" x14ac:dyDescent="0.25"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</row>
    <row r="886" spans="9:28" x14ac:dyDescent="0.25"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</row>
    <row r="887" spans="9:28" x14ac:dyDescent="0.25"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/>
    </row>
    <row r="888" spans="9:28" x14ac:dyDescent="0.25"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  <c r="AA888" s="49"/>
      <c r="AB888" s="49"/>
    </row>
    <row r="889" spans="9:28" x14ac:dyDescent="0.25"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/>
    </row>
    <row r="890" spans="9:28" x14ac:dyDescent="0.25"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/>
    </row>
    <row r="891" spans="9:28" x14ac:dyDescent="0.25"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  <c r="AA891" s="49"/>
      <c r="AB891" s="49"/>
    </row>
    <row r="892" spans="9:28" x14ac:dyDescent="0.25"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/>
    </row>
    <row r="893" spans="9:28" x14ac:dyDescent="0.25"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  <c r="AA893" s="49"/>
      <c r="AB893" s="49"/>
    </row>
    <row r="894" spans="9:28" x14ac:dyDescent="0.25"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</row>
    <row r="895" spans="9:28" x14ac:dyDescent="0.25"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</row>
    <row r="896" spans="9:28" x14ac:dyDescent="0.25"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</row>
    <row r="897" spans="9:28" x14ac:dyDescent="0.25"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/>
    </row>
    <row r="898" spans="9:28" x14ac:dyDescent="0.25"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  <c r="AA898" s="49"/>
      <c r="AB898" s="49"/>
    </row>
    <row r="899" spans="9:28" x14ac:dyDescent="0.25"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/>
    </row>
    <row r="900" spans="9:28" x14ac:dyDescent="0.25"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/>
    </row>
    <row r="901" spans="9:28" x14ac:dyDescent="0.25"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  <c r="AA901" s="49"/>
      <c r="AB901" s="49"/>
    </row>
    <row r="902" spans="9:28" x14ac:dyDescent="0.25"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/>
    </row>
    <row r="903" spans="9:28" x14ac:dyDescent="0.25"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  <c r="AA903" s="49"/>
      <c r="AB903" s="49"/>
    </row>
    <row r="904" spans="9:28" x14ac:dyDescent="0.25"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</row>
    <row r="905" spans="9:28" x14ac:dyDescent="0.25"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</row>
    <row r="906" spans="9:28" x14ac:dyDescent="0.25"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</row>
    <row r="907" spans="9:28" x14ac:dyDescent="0.25"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/>
    </row>
    <row r="908" spans="9:28" x14ac:dyDescent="0.25"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  <c r="AA908" s="49"/>
      <c r="AB908" s="49"/>
    </row>
    <row r="909" spans="9:28" x14ac:dyDescent="0.25"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/>
    </row>
    <row r="910" spans="9:28" x14ac:dyDescent="0.25"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/>
    </row>
    <row r="911" spans="9:28" x14ac:dyDescent="0.25"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  <c r="AA911" s="49"/>
      <c r="AB911" s="49"/>
    </row>
    <row r="912" spans="9:28" x14ac:dyDescent="0.25"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/>
    </row>
    <row r="913" spans="9:28" x14ac:dyDescent="0.25"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  <c r="AA913" s="49"/>
      <c r="AB913" s="49"/>
    </row>
    <row r="914" spans="9:28" x14ac:dyDescent="0.25"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</row>
    <row r="915" spans="9:28" x14ac:dyDescent="0.25"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</row>
    <row r="916" spans="9:28" x14ac:dyDescent="0.25"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</row>
    <row r="917" spans="9:28" x14ac:dyDescent="0.25"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/>
    </row>
    <row r="918" spans="9:28" x14ac:dyDescent="0.25"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  <c r="AA918" s="49"/>
      <c r="AB918" s="49"/>
    </row>
    <row r="919" spans="9:28" x14ac:dyDescent="0.25"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/>
    </row>
    <row r="920" spans="9:28" x14ac:dyDescent="0.25"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/>
    </row>
    <row r="921" spans="9:28" x14ac:dyDescent="0.25"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  <c r="AA921" s="49"/>
      <c r="AB921" s="49"/>
    </row>
    <row r="922" spans="9:28" x14ac:dyDescent="0.25"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/>
    </row>
    <row r="923" spans="9:28" x14ac:dyDescent="0.25"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  <c r="AA923" s="49"/>
      <c r="AB923" s="49"/>
    </row>
    <row r="924" spans="9:28" x14ac:dyDescent="0.25"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</row>
    <row r="925" spans="9:28" x14ac:dyDescent="0.25"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</row>
    <row r="926" spans="9:28" x14ac:dyDescent="0.25"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</row>
    <row r="927" spans="9:28" x14ac:dyDescent="0.25"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  <c r="AA927" s="49"/>
      <c r="AB927" s="49"/>
    </row>
    <row r="928" spans="9:28" x14ac:dyDescent="0.25"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  <c r="AA928" s="49"/>
      <c r="AB928" s="49"/>
    </row>
    <row r="929" spans="9:28" x14ac:dyDescent="0.25"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  <c r="AA929" s="49"/>
      <c r="AB929" s="49"/>
    </row>
    <row r="930" spans="9:28" x14ac:dyDescent="0.25"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  <c r="AA930" s="49"/>
      <c r="AB930" s="49"/>
    </row>
    <row r="931" spans="9:28" x14ac:dyDescent="0.25"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  <c r="AA931" s="49"/>
      <c r="AB931" s="49"/>
    </row>
    <row r="932" spans="9:28" x14ac:dyDescent="0.25"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  <c r="AA932" s="49"/>
      <c r="AB932" s="49"/>
    </row>
    <row r="933" spans="9:28" x14ac:dyDescent="0.25"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  <c r="AA933" s="49"/>
      <c r="AB933" s="49"/>
    </row>
    <row r="934" spans="9:28" x14ac:dyDescent="0.25"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</row>
    <row r="935" spans="9:28" x14ac:dyDescent="0.25"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</row>
    <row r="936" spans="9:28" x14ac:dyDescent="0.25"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</row>
    <row r="937" spans="9:28" x14ac:dyDescent="0.25"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/>
    </row>
    <row r="938" spans="9:28" x14ac:dyDescent="0.25"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  <c r="AA938" s="49"/>
      <c r="AB938" s="49"/>
    </row>
    <row r="939" spans="9:28" x14ac:dyDescent="0.25"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/>
    </row>
    <row r="940" spans="9:28" x14ac:dyDescent="0.25"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/>
    </row>
    <row r="941" spans="9:28" x14ac:dyDescent="0.25"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  <c r="AA941" s="49"/>
      <c r="AB941" s="49"/>
    </row>
    <row r="942" spans="9:28" x14ac:dyDescent="0.25"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/>
    </row>
    <row r="943" spans="9:28" x14ac:dyDescent="0.25"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  <c r="AA943" s="49"/>
      <c r="AB943" s="49"/>
    </row>
    <row r="944" spans="9:28" x14ac:dyDescent="0.25"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</row>
    <row r="945" spans="9:28" x14ac:dyDescent="0.25"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</row>
    <row r="946" spans="9:28" x14ac:dyDescent="0.25"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</row>
    <row r="947" spans="9:28" x14ac:dyDescent="0.25"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/>
    </row>
    <row r="948" spans="9:28" x14ac:dyDescent="0.25"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  <c r="AA948" s="49"/>
      <c r="AB948" s="49"/>
    </row>
    <row r="949" spans="9:28" x14ac:dyDescent="0.25"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/>
    </row>
    <row r="950" spans="9:28" x14ac:dyDescent="0.25"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/>
    </row>
    <row r="951" spans="9:28" x14ac:dyDescent="0.25"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  <c r="AA951" s="49"/>
      <c r="AB951" s="49"/>
    </row>
    <row r="952" spans="9:28" x14ac:dyDescent="0.25"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/>
    </row>
    <row r="953" spans="9:28" x14ac:dyDescent="0.25"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  <c r="AA953" s="49"/>
      <c r="AB953" s="49"/>
    </row>
    <row r="954" spans="9:28" x14ac:dyDescent="0.25"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</row>
    <row r="955" spans="9:28" x14ac:dyDescent="0.25"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</row>
    <row r="956" spans="9:28" x14ac:dyDescent="0.25"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</row>
    <row r="957" spans="9:28" x14ac:dyDescent="0.25"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/>
    </row>
    <row r="958" spans="9:28" x14ac:dyDescent="0.25"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  <c r="AA958" s="49"/>
      <c r="AB958" s="49"/>
    </row>
    <row r="959" spans="9:28" x14ac:dyDescent="0.25"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/>
    </row>
    <row r="960" spans="9:28" x14ac:dyDescent="0.25"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/>
    </row>
    <row r="961" spans="9:28" x14ac:dyDescent="0.25"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  <c r="AA961" s="49"/>
      <c r="AB961" s="49"/>
    </row>
    <row r="962" spans="9:28" x14ac:dyDescent="0.25"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/>
    </row>
    <row r="963" spans="9:28" x14ac:dyDescent="0.25"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  <c r="AA963" s="49"/>
      <c r="AB963" s="49"/>
    </row>
    <row r="964" spans="9:28" x14ac:dyDescent="0.25"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</row>
    <row r="965" spans="9:28" x14ac:dyDescent="0.25"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</row>
    <row r="966" spans="9:28" x14ac:dyDescent="0.25"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  <c r="AA966" s="49"/>
      <c r="AB966" s="49"/>
    </row>
    <row r="967" spans="9:28" x14ac:dyDescent="0.25"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/>
    </row>
    <row r="968" spans="9:28" x14ac:dyDescent="0.25"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  <c r="AA968" s="49"/>
      <c r="AB968" s="49"/>
    </row>
    <row r="969" spans="9:28" x14ac:dyDescent="0.25"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/>
    </row>
    <row r="970" spans="9:28" x14ac:dyDescent="0.25"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/>
    </row>
    <row r="971" spans="9:28" x14ac:dyDescent="0.25"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  <c r="AA971" s="49"/>
      <c r="AB971" s="49"/>
    </row>
    <row r="972" spans="9:28" x14ac:dyDescent="0.25"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/>
    </row>
    <row r="973" spans="9:28" x14ac:dyDescent="0.25"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  <c r="AA973" s="49"/>
      <c r="AB973" s="49"/>
    </row>
    <row r="974" spans="9:28" x14ac:dyDescent="0.25"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</row>
    <row r="975" spans="9:28" x14ac:dyDescent="0.25"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</row>
    <row r="976" spans="9:28" x14ac:dyDescent="0.25"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</row>
    <row r="977" spans="9:28" x14ac:dyDescent="0.25"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/>
    </row>
    <row r="978" spans="9:28" x14ac:dyDescent="0.25"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  <c r="AA978" s="49"/>
      <c r="AB978" s="49"/>
    </row>
    <row r="979" spans="9:28" x14ac:dyDescent="0.25"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/>
    </row>
    <row r="980" spans="9:28" x14ac:dyDescent="0.25"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  <c r="AA980" s="49"/>
      <c r="AB980" s="49"/>
    </row>
    <row r="981" spans="9:28" x14ac:dyDescent="0.25"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  <c r="AA981" s="49"/>
      <c r="AB981" s="49"/>
    </row>
    <row r="982" spans="9:28" x14ac:dyDescent="0.25"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  <c r="AA982" s="49"/>
      <c r="AB982" s="49"/>
    </row>
    <row r="983" spans="9:28" x14ac:dyDescent="0.25"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  <c r="AA983" s="49"/>
      <c r="AB983" s="49"/>
    </row>
    <row r="984" spans="9:28" x14ac:dyDescent="0.25"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</row>
    <row r="985" spans="9:28" x14ac:dyDescent="0.25"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  <c r="AA985" s="49"/>
      <c r="AB985" s="49"/>
    </row>
    <row r="986" spans="9:28" x14ac:dyDescent="0.25"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  <c r="AA986" s="49"/>
      <c r="AB986" s="49"/>
    </row>
    <row r="987" spans="9:28" x14ac:dyDescent="0.25"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  <c r="AA987" s="49"/>
      <c r="AB987" s="49"/>
    </row>
    <row r="988" spans="9:28" x14ac:dyDescent="0.25"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  <c r="AA988" s="49"/>
      <c r="AB988" s="49"/>
    </row>
    <row r="989" spans="9:28" x14ac:dyDescent="0.25"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49"/>
      <c r="AB989" s="49"/>
    </row>
    <row r="990" spans="9:28" x14ac:dyDescent="0.25"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49"/>
      <c r="AB990" s="49"/>
    </row>
    <row r="991" spans="9:28" x14ac:dyDescent="0.25"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  <c r="AA991" s="49"/>
      <c r="AB991" s="49"/>
    </row>
    <row r="992" spans="9:28" x14ac:dyDescent="0.25"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  <c r="AA992" s="49"/>
      <c r="AB992" s="49"/>
    </row>
    <row r="993" spans="9:28" x14ac:dyDescent="0.25"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  <c r="AA993" s="49"/>
      <c r="AB993" s="49"/>
    </row>
    <row r="994" spans="9:28" x14ac:dyDescent="0.25"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  <c r="AA994" s="49"/>
      <c r="AB994" s="49"/>
    </row>
    <row r="995" spans="9:28" x14ac:dyDescent="0.25"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  <c r="AA995" s="49"/>
      <c r="AB995" s="49"/>
    </row>
    <row r="996" spans="9:28" x14ac:dyDescent="0.25"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  <c r="AA996" s="49"/>
      <c r="AB996" s="49"/>
    </row>
    <row r="997" spans="9:28" x14ac:dyDescent="0.25"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49"/>
      <c r="AB997" s="49"/>
    </row>
    <row r="998" spans="9:28" x14ac:dyDescent="0.25"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  <c r="AA998" s="49"/>
      <c r="AB998" s="49"/>
    </row>
    <row r="999" spans="9:28" x14ac:dyDescent="0.25"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/>
    </row>
    <row r="1000" spans="9:28" x14ac:dyDescent="0.25"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/>
    </row>
    <row r="1001" spans="9:28" x14ac:dyDescent="0.25">
      <c r="I1001" s="49"/>
      <c r="J1001" s="49"/>
      <c r="K1001" s="49"/>
      <c r="L1001" s="49"/>
      <c r="M1001" s="49"/>
      <c r="N1001" s="49"/>
      <c r="O1001" s="49"/>
      <c r="P1001" s="49"/>
      <c r="Q1001" s="49"/>
      <c r="R1001" s="49"/>
      <c r="S1001" s="49"/>
      <c r="T1001" s="49"/>
      <c r="U1001" s="49"/>
      <c r="V1001" s="49"/>
      <c r="W1001" s="49"/>
      <c r="X1001" s="49"/>
      <c r="Y1001" s="49"/>
      <c r="Z1001" s="49"/>
      <c r="AA1001" s="49"/>
      <c r="AB1001" s="49"/>
    </row>
    <row r="1002" spans="9:28" x14ac:dyDescent="0.25">
      <c r="I1002" s="49"/>
      <c r="J1002" s="49"/>
      <c r="K1002" s="49"/>
      <c r="L1002" s="49"/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  <c r="AA1002" s="49"/>
      <c r="AB1002" s="49"/>
    </row>
    <row r="1003" spans="9:28" x14ac:dyDescent="0.25">
      <c r="I1003" s="49"/>
      <c r="J1003" s="49"/>
      <c r="K1003" s="49"/>
      <c r="L1003" s="49"/>
      <c r="M1003" s="49"/>
      <c r="N1003" s="49"/>
      <c r="O1003" s="49"/>
      <c r="P1003" s="49"/>
      <c r="Q1003" s="49"/>
      <c r="R1003" s="49"/>
      <c r="S1003" s="49"/>
      <c r="T1003" s="49"/>
      <c r="U1003" s="49"/>
      <c r="V1003" s="49"/>
      <c r="W1003" s="49"/>
      <c r="X1003" s="49"/>
      <c r="Y1003" s="49"/>
      <c r="Z1003" s="49"/>
      <c r="AA1003" s="49"/>
      <c r="AB1003" s="49"/>
    </row>
    <row r="1004" spans="9:28" x14ac:dyDescent="0.25">
      <c r="I1004" s="49"/>
      <c r="J1004" s="49"/>
      <c r="K1004" s="49"/>
      <c r="L1004" s="49"/>
      <c r="M1004" s="49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49"/>
      <c r="Y1004" s="49"/>
      <c r="Z1004" s="49"/>
      <c r="AA1004" s="49"/>
      <c r="AB1004" s="49"/>
    </row>
    <row r="1005" spans="9:28" x14ac:dyDescent="0.25">
      <c r="I1005" s="49"/>
      <c r="J1005" s="49"/>
      <c r="K1005" s="49"/>
      <c r="L1005" s="49"/>
      <c r="M1005" s="49"/>
      <c r="N1005" s="49"/>
      <c r="O1005" s="49"/>
      <c r="P1005" s="49"/>
      <c r="Q1005" s="49"/>
      <c r="R1005" s="49"/>
      <c r="S1005" s="49"/>
      <c r="T1005" s="49"/>
      <c r="U1005" s="49"/>
      <c r="V1005" s="49"/>
      <c r="W1005" s="49"/>
      <c r="X1005" s="49"/>
      <c r="Y1005" s="49"/>
      <c r="Z1005" s="49"/>
      <c r="AA1005" s="49"/>
      <c r="AB1005" s="49"/>
    </row>
    <row r="1006" spans="9:28" x14ac:dyDescent="0.25">
      <c r="I1006" s="49"/>
      <c r="J1006" s="49"/>
      <c r="K1006" s="49"/>
      <c r="L1006" s="49"/>
      <c r="M1006" s="49"/>
      <c r="N1006" s="49"/>
      <c r="O1006" s="49"/>
      <c r="P1006" s="49"/>
      <c r="Q1006" s="49"/>
      <c r="R1006" s="49"/>
      <c r="S1006" s="49"/>
      <c r="T1006" s="49"/>
      <c r="U1006" s="49"/>
      <c r="V1006" s="49"/>
      <c r="W1006" s="49"/>
      <c r="X1006" s="49"/>
      <c r="Y1006" s="49"/>
      <c r="Z1006" s="49"/>
      <c r="AA1006" s="49"/>
      <c r="AB1006" s="49"/>
    </row>
    <row r="1007" spans="9:28" x14ac:dyDescent="0.25">
      <c r="I1007" s="49"/>
      <c r="J1007" s="49"/>
      <c r="K1007" s="49"/>
      <c r="L1007" s="49"/>
      <c r="M1007" s="49"/>
      <c r="N1007" s="49"/>
      <c r="O1007" s="49"/>
      <c r="P1007" s="49"/>
      <c r="Q1007" s="49"/>
      <c r="R1007" s="49"/>
      <c r="S1007" s="49"/>
      <c r="T1007" s="49"/>
      <c r="U1007" s="49"/>
      <c r="V1007" s="49"/>
      <c r="W1007" s="49"/>
      <c r="X1007" s="49"/>
      <c r="Y1007" s="49"/>
      <c r="Z1007" s="49"/>
      <c r="AA1007" s="49"/>
      <c r="AB1007" s="49"/>
    </row>
    <row r="1008" spans="9:28" x14ac:dyDescent="0.25">
      <c r="I1008" s="49"/>
      <c r="J1008" s="49"/>
      <c r="K1008" s="49"/>
      <c r="L1008" s="49"/>
      <c r="M1008" s="49"/>
      <c r="N1008" s="49"/>
      <c r="O1008" s="49"/>
      <c r="P1008" s="49"/>
      <c r="Q1008" s="49"/>
      <c r="R1008" s="49"/>
      <c r="S1008" s="49"/>
      <c r="T1008" s="49"/>
      <c r="U1008" s="49"/>
      <c r="V1008" s="49"/>
      <c r="W1008" s="49"/>
      <c r="X1008" s="49"/>
      <c r="Y1008" s="49"/>
      <c r="Z1008" s="49"/>
      <c r="AA1008" s="49"/>
      <c r="AB1008" s="49"/>
    </row>
    <row r="1009" spans="9:28" x14ac:dyDescent="0.25">
      <c r="I1009" s="49"/>
      <c r="J1009" s="49"/>
      <c r="K1009" s="49"/>
      <c r="L1009" s="49"/>
      <c r="M1009" s="49"/>
      <c r="N1009" s="49"/>
      <c r="O1009" s="49"/>
      <c r="P1009" s="49"/>
      <c r="Q1009" s="49"/>
      <c r="R1009" s="49"/>
      <c r="S1009" s="49"/>
      <c r="T1009" s="49"/>
      <c r="U1009" s="49"/>
      <c r="V1009" s="49"/>
      <c r="W1009" s="49"/>
      <c r="X1009" s="49"/>
      <c r="Y1009" s="49"/>
      <c r="Z1009" s="49"/>
      <c r="AA1009" s="49"/>
      <c r="AB1009" s="49"/>
    </row>
    <row r="1010" spans="9:28" x14ac:dyDescent="0.25">
      <c r="I1010" s="49"/>
      <c r="J1010" s="49"/>
      <c r="K1010" s="49"/>
      <c r="L1010" s="49"/>
      <c r="M1010" s="49"/>
      <c r="N1010" s="49"/>
      <c r="O1010" s="49"/>
      <c r="P1010" s="49"/>
      <c r="Q1010" s="49"/>
      <c r="R1010" s="49"/>
      <c r="S1010" s="49"/>
      <c r="T1010" s="49"/>
      <c r="U1010" s="49"/>
      <c r="V1010" s="49"/>
      <c r="W1010" s="49"/>
      <c r="X1010" s="49"/>
      <c r="Y1010" s="49"/>
      <c r="Z1010" s="49"/>
      <c r="AA1010" s="49"/>
      <c r="AB1010" s="49"/>
    </row>
    <row r="1011" spans="9:28" x14ac:dyDescent="0.25">
      <c r="I1011" s="49"/>
      <c r="J1011" s="49"/>
      <c r="K1011" s="49"/>
      <c r="L1011" s="49"/>
      <c r="M1011" s="49"/>
      <c r="N1011" s="49"/>
      <c r="O1011" s="49"/>
      <c r="P1011" s="49"/>
      <c r="Q1011" s="49"/>
      <c r="R1011" s="49"/>
      <c r="S1011" s="49"/>
      <c r="T1011" s="49"/>
      <c r="U1011" s="49"/>
      <c r="V1011" s="49"/>
      <c r="W1011" s="49"/>
      <c r="X1011" s="49"/>
      <c r="Y1011" s="49"/>
      <c r="Z1011" s="49"/>
      <c r="AA1011" s="49"/>
      <c r="AB1011" s="49"/>
    </row>
    <row r="1012" spans="9:28" x14ac:dyDescent="0.25">
      <c r="I1012" s="49"/>
      <c r="J1012" s="49"/>
      <c r="K1012" s="49"/>
      <c r="L1012" s="49"/>
      <c r="M1012" s="49"/>
      <c r="N1012" s="49"/>
      <c r="O1012" s="49"/>
      <c r="P1012" s="49"/>
      <c r="Q1012" s="49"/>
      <c r="R1012" s="49"/>
      <c r="S1012" s="49"/>
      <c r="T1012" s="49"/>
      <c r="U1012" s="49"/>
      <c r="V1012" s="49"/>
      <c r="W1012" s="49"/>
      <c r="X1012" s="49"/>
      <c r="Y1012" s="49"/>
      <c r="Z1012" s="49"/>
      <c r="AA1012" s="49"/>
      <c r="AB1012" s="49"/>
    </row>
    <row r="1013" spans="9:28" x14ac:dyDescent="0.25">
      <c r="I1013" s="49"/>
      <c r="J1013" s="49"/>
      <c r="K1013" s="49"/>
      <c r="L1013" s="49"/>
      <c r="M1013" s="49"/>
      <c r="N1013" s="49"/>
      <c r="O1013" s="49"/>
      <c r="P1013" s="49"/>
      <c r="Q1013" s="49"/>
      <c r="R1013" s="49"/>
      <c r="S1013" s="49"/>
      <c r="T1013" s="49"/>
      <c r="U1013" s="49"/>
      <c r="V1013" s="49"/>
      <c r="W1013" s="49"/>
      <c r="X1013" s="49"/>
      <c r="Y1013" s="49"/>
      <c r="Z1013" s="49"/>
      <c r="AA1013" s="49"/>
      <c r="AB1013" s="49"/>
    </row>
    <row r="1014" spans="9:28" x14ac:dyDescent="0.25">
      <c r="I1014" s="49"/>
      <c r="J1014" s="49"/>
      <c r="K1014" s="49"/>
      <c r="L1014" s="49"/>
      <c r="M1014" s="49"/>
      <c r="N1014" s="49"/>
      <c r="O1014" s="49"/>
      <c r="P1014" s="49"/>
      <c r="Q1014" s="49"/>
      <c r="R1014" s="49"/>
      <c r="S1014" s="49"/>
      <c r="T1014" s="49"/>
      <c r="U1014" s="49"/>
      <c r="V1014" s="49"/>
      <c r="W1014" s="49"/>
      <c r="X1014" s="49"/>
      <c r="Y1014" s="49"/>
      <c r="Z1014" s="49"/>
      <c r="AA1014" s="49"/>
      <c r="AB1014" s="49"/>
    </row>
    <row r="1015" spans="9:28" x14ac:dyDescent="0.25">
      <c r="I1015" s="49"/>
      <c r="J1015" s="49"/>
      <c r="K1015" s="49"/>
      <c r="L1015" s="49"/>
      <c r="M1015" s="49"/>
      <c r="N1015" s="49"/>
      <c r="O1015" s="49"/>
      <c r="P1015" s="49"/>
      <c r="Q1015" s="49"/>
      <c r="R1015" s="49"/>
      <c r="S1015" s="49"/>
      <c r="T1015" s="49"/>
      <c r="U1015" s="49"/>
      <c r="V1015" s="49"/>
      <c r="W1015" s="49"/>
      <c r="X1015" s="49"/>
      <c r="Y1015" s="49"/>
      <c r="Z1015" s="49"/>
      <c r="AA1015" s="49"/>
      <c r="AB1015" s="49"/>
    </row>
    <row r="1016" spans="9:28" x14ac:dyDescent="0.25">
      <c r="I1016" s="49"/>
      <c r="J1016" s="49"/>
      <c r="K1016" s="49"/>
      <c r="L1016" s="49"/>
      <c r="M1016" s="49"/>
      <c r="N1016" s="49"/>
      <c r="O1016" s="49"/>
      <c r="P1016" s="49"/>
      <c r="Q1016" s="49"/>
      <c r="R1016" s="49"/>
      <c r="S1016" s="49"/>
      <c r="T1016" s="49"/>
      <c r="U1016" s="49"/>
      <c r="V1016" s="49"/>
      <c r="W1016" s="49"/>
      <c r="X1016" s="49"/>
      <c r="Y1016" s="49"/>
      <c r="Z1016" s="49"/>
      <c r="AA1016" s="49"/>
      <c r="AB1016" s="49"/>
    </row>
    <row r="1017" spans="9:28" x14ac:dyDescent="0.25">
      <c r="I1017" s="49"/>
      <c r="J1017" s="49"/>
      <c r="K1017" s="49"/>
      <c r="L1017" s="49"/>
      <c r="M1017" s="49"/>
      <c r="N1017" s="49"/>
      <c r="O1017" s="49"/>
      <c r="P1017" s="49"/>
      <c r="Q1017" s="49"/>
      <c r="R1017" s="49"/>
      <c r="S1017" s="49"/>
      <c r="T1017" s="49"/>
      <c r="U1017" s="49"/>
      <c r="V1017" s="49"/>
      <c r="W1017" s="49"/>
      <c r="X1017" s="49"/>
      <c r="Y1017" s="49"/>
      <c r="Z1017" s="49"/>
      <c r="AA1017" s="49"/>
      <c r="AB1017" s="49"/>
    </row>
    <row r="1018" spans="9:28" x14ac:dyDescent="0.25">
      <c r="I1018" s="49"/>
      <c r="J1018" s="49"/>
      <c r="K1018" s="49"/>
      <c r="L1018" s="49"/>
      <c r="M1018" s="49"/>
      <c r="N1018" s="49"/>
      <c r="O1018" s="49"/>
      <c r="P1018" s="49"/>
      <c r="Q1018" s="49"/>
      <c r="R1018" s="49"/>
      <c r="S1018" s="49"/>
      <c r="T1018" s="49"/>
      <c r="U1018" s="49"/>
      <c r="V1018" s="49"/>
      <c r="W1018" s="49"/>
      <c r="X1018" s="49"/>
      <c r="Y1018" s="49"/>
      <c r="Z1018" s="49"/>
      <c r="AA1018" s="49"/>
      <c r="AB1018" s="49"/>
    </row>
    <row r="1019" spans="9:28" x14ac:dyDescent="0.25">
      <c r="I1019" s="49"/>
      <c r="J1019" s="49"/>
      <c r="K1019" s="49"/>
      <c r="L1019" s="49"/>
      <c r="M1019" s="49"/>
      <c r="N1019" s="49"/>
      <c r="O1019" s="49"/>
      <c r="P1019" s="49"/>
      <c r="Q1019" s="49"/>
      <c r="R1019" s="49"/>
      <c r="S1019" s="49"/>
      <c r="T1019" s="49"/>
      <c r="U1019" s="49"/>
      <c r="V1019" s="49"/>
      <c r="W1019" s="49"/>
      <c r="X1019" s="49"/>
      <c r="Y1019" s="49"/>
      <c r="Z1019" s="49"/>
      <c r="AA1019" s="49"/>
      <c r="AB1019" s="49"/>
    </row>
    <row r="1020" spans="9:28" x14ac:dyDescent="0.25">
      <c r="I1020" s="49"/>
      <c r="J1020" s="49"/>
      <c r="K1020" s="49"/>
      <c r="L1020" s="49"/>
      <c r="M1020" s="49"/>
      <c r="N1020" s="49"/>
      <c r="O1020" s="49"/>
      <c r="P1020" s="49"/>
      <c r="Q1020" s="49"/>
      <c r="R1020" s="49"/>
      <c r="S1020" s="49"/>
      <c r="T1020" s="49"/>
      <c r="U1020" s="49"/>
      <c r="V1020" s="49"/>
      <c r="W1020" s="49"/>
      <c r="X1020" s="49"/>
      <c r="Y1020" s="49"/>
      <c r="Z1020" s="49"/>
      <c r="AA1020" s="49"/>
      <c r="AB1020" s="49"/>
    </row>
    <row r="1021" spans="9:28" x14ac:dyDescent="0.25">
      <c r="I1021" s="49"/>
      <c r="J1021" s="49"/>
      <c r="K1021" s="49"/>
      <c r="L1021" s="49"/>
      <c r="M1021" s="49"/>
      <c r="N1021" s="49"/>
      <c r="O1021" s="49"/>
      <c r="P1021" s="49"/>
      <c r="Q1021" s="49"/>
      <c r="R1021" s="49"/>
      <c r="S1021" s="49"/>
      <c r="T1021" s="49"/>
      <c r="U1021" s="49"/>
      <c r="V1021" s="49"/>
      <c r="W1021" s="49"/>
      <c r="X1021" s="49"/>
      <c r="Y1021" s="49"/>
      <c r="Z1021" s="49"/>
      <c r="AA1021" s="49"/>
      <c r="AB1021" s="49"/>
    </row>
    <row r="1022" spans="9:28" x14ac:dyDescent="0.25">
      <c r="I1022" s="49"/>
      <c r="J1022" s="49"/>
      <c r="K1022" s="49"/>
      <c r="L1022" s="49"/>
      <c r="M1022" s="49"/>
      <c r="N1022" s="49"/>
      <c r="O1022" s="49"/>
      <c r="P1022" s="49"/>
      <c r="Q1022" s="49"/>
      <c r="R1022" s="49"/>
      <c r="S1022" s="49"/>
      <c r="T1022" s="49"/>
      <c r="U1022" s="49"/>
      <c r="V1022" s="49"/>
      <c r="W1022" s="49"/>
      <c r="X1022" s="49"/>
      <c r="Y1022" s="49"/>
      <c r="Z1022" s="49"/>
      <c r="AA1022" s="49"/>
      <c r="AB1022" s="49"/>
    </row>
    <row r="1023" spans="9:28" x14ac:dyDescent="0.25">
      <c r="I1023" s="49"/>
      <c r="J1023" s="49"/>
      <c r="K1023" s="49"/>
      <c r="L1023" s="49"/>
      <c r="M1023" s="49"/>
      <c r="N1023" s="49"/>
      <c r="O1023" s="49"/>
      <c r="P1023" s="49"/>
      <c r="Q1023" s="49"/>
      <c r="R1023" s="49"/>
      <c r="S1023" s="49"/>
      <c r="T1023" s="49"/>
      <c r="U1023" s="49"/>
      <c r="V1023" s="49"/>
      <c r="W1023" s="49"/>
      <c r="X1023" s="49"/>
      <c r="Y1023" s="49"/>
      <c r="Z1023" s="49"/>
      <c r="AA1023" s="49"/>
      <c r="AB1023" s="49"/>
    </row>
    <row r="1024" spans="9:28" x14ac:dyDescent="0.25">
      <c r="I1024" s="49"/>
      <c r="J1024" s="49"/>
      <c r="K1024" s="49"/>
      <c r="L1024" s="49"/>
      <c r="M1024" s="49"/>
      <c r="N1024" s="49"/>
      <c r="O1024" s="49"/>
      <c r="P1024" s="49"/>
      <c r="Q1024" s="49"/>
      <c r="R1024" s="49"/>
      <c r="S1024" s="49"/>
      <c r="T1024" s="49"/>
      <c r="U1024" s="49"/>
      <c r="V1024" s="49"/>
      <c r="W1024" s="49"/>
      <c r="X1024" s="49"/>
      <c r="Y1024" s="49"/>
      <c r="Z1024" s="49"/>
      <c r="AA1024" s="49"/>
      <c r="AB1024" s="49"/>
    </row>
    <row r="1025" spans="9:28" x14ac:dyDescent="0.25">
      <c r="I1025" s="49"/>
      <c r="J1025" s="49"/>
      <c r="K1025" s="49"/>
      <c r="L1025" s="49"/>
      <c r="M1025" s="49"/>
      <c r="N1025" s="49"/>
      <c r="O1025" s="49"/>
      <c r="P1025" s="49"/>
      <c r="Q1025" s="49"/>
      <c r="R1025" s="49"/>
      <c r="S1025" s="49"/>
      <c r="T1025" s="49"/>
      <c r="U1025" s="49"/>
      <c r="V1025" s="49"/>
      <c r="W1025" s="49"/>
      <c r="X1025" s="49"/>
      <c r="Y1025" s="49"/>
      <c r="Z1025" s="49"/>
      <c r="AA1025" s="49"/>
      <c r="AB1025" s="49"/>
    </row>
    <row r="1026" spans="9:28" x14ac:dyDescent="0.25">
      <c r="I1026" s="49"/>
      <c r="J1026" s="49"/>
      <c r="K1026" s="49"/>
      <c r="L1026" s="49"/>
      <c r="M1026" s="49"/>
      <c r="N1026" s="49"/>
      <c r="O1026" s="49"/>
      <c r="P1026" s="49"/>
      <c r="Q1026" s="49"/>
      <c r="R1026" s="49"/>
      <c r="S1026" s="49"/>
      <c r="T1026" s="49"/>
      <c r="U1026" s="49"/>
      <c r="V1026" s="49"/>
      <c r="W1026" s="49"/>
      <c r="X1026" s="49"/>
      <c r="Y1026" s="49"/>
      <c r="Z1026" s="49"/>
      <c r="AA1026" s="49"/>
      <c r="AB1026" s="49"/>
    </row>
    <row r="1027" spans="9:28" x14ac:dyDescent="0.25">
      <c r="I1027" s="49"/>
      <c r="J1027" s="49"/>
      <c r="K1027" s="49"/>
      <c r="L1027" s="49"/>
      <c r="M1027" s="49"/>
      <c r="N1027" s="49"/>
      <c r="O1027" s="49"/>
      <c r="P1027" s="49"/>
      <c r="Q1027" s="49"/>
      <c r="R1027" s="49"/>
      <c r="S1027" s="49"/>
      <c r="T1027" s="49"/>
      <c r="U1027" s="49"/>
      <c r="V1027" s="49"/>
      <c r="W1027" s="49"/>
      <c r="X1027" s="49"/>
      <c r="Y1027" s="49"/>
      <c r="Z1027" s="49"/>
      <c r="AA1027" s="49"/>
      <c r="AB1027" s="49"/>
    </row>
    <row r="1028" spans="9:28" x14ac:dyDescent="0.25"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</row>
    <row r="1029" spans="9:28" x14ac:dyDescent="0.25">
      <c r="I1029" s="49"/>
      <c r="J1029" s="49"/>
      <c r="K1029" s="49"/>
      <c r="L1029" s="49"/>
      <c r="M1029" s="49"/>
      <c r="N1029" s="49"/>
      <c r="O1029" s="49"/>
      <c r="P1029" s="49"/>
      <c r="Q1029" s="49"/>
      <c r="R1029" s="49"/>
      <c r="S1029" s="49"/>
      <c r="T1029" s="49"/>
      <c r="U1029" s="49"/>
      <c r="V1029" s="49"/>
      <c r="W1029" s="49"/>
      <c r="X1029" s="49"/>
      <c r="Y1029" s="49"/>
      <c r="Z1029" s="49"/>
      <c r="AA1029" s="49"/>
      <c r="AB1029" s="49"/>
    </row>
    <row r="1030" spans="9:28" x14ac:dyDescent="0.25">
      <c r="I1030" s="49"/>
      <c r="J1030" s="49"/>
      <c r="K1030" s="49"/>
      <c r="L1030" s="49"/>
      <c r="M1030" s="49"/>
      <c r="N1030" s="49"/>
      <c r="O1030" s="49"/>
      <c r="P1030" s="49"/>
      <c r="Q1030" s="49"/>
      <c r="R1030" s="49"/>
      <c r="S1030" s="49"/>
      <c r="T1030" s="49"/>
      <c r="U1030" s="49"/>
      <c r="V1030" s="49"/>
      <c r="W1030" s="49"/>
      <c r="X1030" s="49"/>
      <c r="Y1030" s="49"/>
      <c r="Z1030" s="49"/>
      <c r="AA1030" s="49"/>
      <c r="AB1030" s="49"/>
    </row>
    <row r="1031" spans="9:28" x14ac:dyDescent="0.25">
      <c r="I1031" s="49"/>
      <c r="J1031" s="49"/>
      <c r="K1031" s="49"/>
      <c r="L1031" s="49"/>
      <c r="M1031" s="49"/>
      <c r="N1031" s="49"/>
      <c r="O1031" s="49"/>
      <c r="P1031" s="49"/>
      <c r="Q1031" s="49"/>
      <c r="R1031" s="49"/>
      <c r="S1031" s="49"/>
      <c r="T1031" s="49"/>
      <c r="U1031" s="49"/>
      <c r="V1031" s="49"/>
      <c r="W1031" s="49"/>
      <c r="X1031" s="49"/>
      <c r="Y1031" s="49"/>
      <c r="Z1031" s="49"/>
      <c r="AA1031" s="49"/>
      <c r="AB1031" s="49"/>
    </row>
    <row r="1032" spans="9:28" x14ac:dyDescent="0.25">
      <c r="I1032" s="49"/>
      <c r="J1032" s="49"/>
      <c r="K1032" s="49"/>
      <c r="L1032" s="49"/>
      <c r="M1032" s="49"/>
      <c r="N1032" s="49"/>
      <c r="O1032" s="49"/>
      <c r="P1032" s="49"/>
      <c r="Q1032" s="49"/>
      <c r="R1032" s="49"/>
      <c r="S1032" s="49"/>
      <c r="T1032" s="49"/>
      <c r="U1032" s="49"/>
      <c r="V1032" s="49"/>
      <c r="W1032" s="49"/>
      <c r="X1032" s="49"/>
      <c r="Y1032" s="49"/>
      <c r="Z1032" s="49"/>
      <c r="AA1032" s="49"/>
      <c r="AB1032" s="49"/>
    </row>
    <row r="1033" spans="9:28" x14ac:dyDescent="0.25">
      <c r="I1033" s="49"/>
      <c r="J1033" s="49"/>
      <c r="K1033" s="49"/>
      <c r="L1033" s="49"/>
      <c r="M1033" s="49"/>
      <c r="N1033" s="49"/>
      <c r="O1033" s="49"/>
      <c r="P1033" s="49"/>
      <c r="Q1033" s="49"/>
      <c r="R1033" s="49"/>
      <c r="S1033" s="49"/>
      <c r="T1033" s="49"/>
      <c r="U1033" s="49"/>
      <c r="V1033" s="49"/>
      <c r="W1033" s="49"/>
      <c r="X1033" s="49"/>
      <c r="Y1033" s="49"/>
      <c r="Z1033" s="49"/>
      <c r="AA1033" s="49"/>
      <c r="AB1033" s="49"/>
    </row>
    <row r="1034" spans="9:28" x14ac:dyDescent="0.25">
      <c r="I1034" s="49"/>
      <c r="J1034" s="49"/>
      <c r="K1034" s="49"/>
      <c r="L1034" s="49"/>
      <c r="M1034" s="49"/>
      <c r="N1034" s="49"/>
      <c r="O1034" s="49"/>
      <c r="P1034" s="49"/>
      <c r="Q1034" s="49"/>
      <c r="R1034" s="49"/>
      <c r="S1034" s="49"/>
      <c r="T1034" s="49"/>
      <c r="U1034" s="49"/>
      <c r="V1034" s="49"/>
      <c r="W1034" s="49"/>
      <c r="X1034" s="49"/>
      <c r="Y1034" s="49"/>
      <c r="Z1034" s="49"/>
      <c r="AA1034" s="49"/>
      <c r="AB1034" s="49"/>
    </row>
    <row r="1035" spans="9:28" x14ac:dyDescent="0.25">
      <c r="I1035" s="49"/>
      <c r="J1035" s="49"/>
      <c r="K1035" s="49"/>
      <c r="L1035" s="49"/>
      <c r="M1035" s="49"/>
      <c r="N1035" s="49"/>
      <c r="O1035" s="49"/>
      <c r="P1035" s="49"/>
      <c r="Q1035" s="49"/>
      <c r="R1035" s="49"/>
      <c r="S1035" s="49"/>
      <c r="T1035" s="49"/>
      <c r="U1035" s="49"/>
      <c r="V1035" s="49"/>
      <c r="W1035" s="49"/>
      <c r="X1035" s="49"/>
      <c r="Y1035" s="49"/>
      <c r="Z1035" s="49"/>
      <c r="AA1035" s="49"/>
      <c r="AB1035" s="49"/>
    </row>
    <row r="1036" spans="9:28" x14ac:dyDescent="0.25">
      <c r="I1036" s="49"/>
      <c r="J1036" s="49"/>
      <c r="K1036" s="49"/>
      <c r="L1036" s="49"/>
      <c r="M1036" s="49"/>
      <c r="N1036" s="49"/>
      <c r="O1036" s="49"/>
      <c r="P1036" s="49"/>
      <c r="Q1036" s="49"/>
      <c r="R1036" s="49"/>
      <c r="S1036" s="49"/>
      <c r="T1036" s="49"/>
      <c r="U1036" s="49"/>
      <c r="V1036" s="49"/>
      <c r="W1036" s="49"/>
      <c r="X1036" s="49"/>
      <c r="Y1036" s="49"/>
      <c r="Z1036" s="49"/>
      <c r="AA1036" s="49"/>
      <c r="AB1036" s="49"/>
    </row>
    <row r="1037" spans="9:28" x14ac:dyDescent="0.25">
      <c r="I1037" s="49"/>
      <c r="J1037" s="49"/>
      <c r="K1037" s="49"/>
      <c r="L1037" s="49"/>
      <c r="M1037" s="49"/>
      <c r="N1037" s="49"/>
      <c r="O1037" s="49"/>
      <c r="P1037" s="49"/>
      <c r="Q1037" s="49"/>
      <c r="R1037" s="49"/>
      <c r="S1037" s="49"/>
      <c r="T1037" s="49"/>
      <c r="U1037" s="49"/>
      <c r="V1037" s="49"/>
      <c r="W1037" s="49"/>
      <c r="X1037" s="49"/>
      <c r="Y1037" s="49"/>
      <c r="Z1037" s="49"/>
      <c r="AA1037" s="49"/>
      <c r="AB1037" s="49"/>
    </row>
    <row r="1038" spans="9:28" x14ac:dyDescent="0.25">
      <c r="I1038" s="49"/>
      <c r="J1038" s="49"/>
      <c r="K1038" s="49"/>
      <c r="L1038" s="49"/>
      <c r="M1038" s="49"/>
      <c r="N1038" s="49"/>
      <c r="O1038" s="49"/>
      <c r="P1038" s="49"/>
      <c r="Q1038" s="49"/>
      <c r="R1038" s="49"/>
      <c r="S1038" s="49"/>
      <c r="T1038" s="49"/>
      <c r="U1038" s="49"/>
      <c r="V1038" s="49"/>
      <c r="W1038" s="49"/>
      <c r="X1038" s="49"/>
      <c r="Y1038" s="49"/>
      <c r="Z1038" s="49"/>
      <c r="AA1038" s="49"/>
      <c r="AB1038" s="49"/>
    </row>
    <row r="1039" spans="9:28" x14ac:dyDescent="0.25">
      <c r="I1039" s="49"/>
      <c r="J1039" s="49"/>
      <c r="K1039" s="49"/>
      <c r="L1039" s="49"/>
      <c r="M1039" s="49"/>
      <c r="N1039" s="49"/>
      <c r="O1039" s="49"/>
      <c r="P1039" s="49"/>
      <c r="Q1039" s="49"/>
      <c r="R1039" s="49"/>
      <c r="S1039" s="49"/>
      <c r="T1039" s="49"/>
      <c r="U1039" s="49"/>
      <c r="V1039" s="49"/>
      <c r="W1039" s="49"/>
      <c r="X1039" s="49"/>
      <c r="Y1039" s="49"/>
      <c r="Z1039" s="49"/>
      <c r="AA1039" s="49"/>
      <c r="AB1039" s="49"/>
    </row>
    <row r="1040" spans="9:28" x14ac:dyDescent="0.25">
      <c r="I1040" s="49"/>
      <c r="J1040" s="49"/>
      <c r="K1040" s="49"/>
      <c r="L1040" s="49"/>
      <c r="M1040" s="49"/>
      <c r="N1040" s="49"/>
      <c r="O1040" s="49"/>
      <c r="P1040" s="49"/>
      <c r="Q1040" s="49"/>
      <c r="R1040" s="49"/>
      <c r="S1040" s="49"/>
      <c r="T1040" s="49"/>
      <c r="U1040" s="49"/>
      <c r="V1040" s="49"/>
      <c r="W1040" s="49"/>
      <c r="X1040" s="49"/>
      <c r="Y1040" s="49"/>
      <c r="Z1040" s="49"/>
      <c r="AA1040" s="49"/>
      <c r="AB1040" s="49"/>
    </row>
    <row r="1041" spans="9:28" x14ac:dyDescent="0.25">
      <c r="I1041" s="49"/>
      <c r="J1041" s="49"/>
      <c r="K1041" s="49"/>
      <c r="L1041" s="49"/>
      <c r="M1041" s="49"/>
      <c r="N1041" s="49"/>
      <c r="O1041" s="49"/>
      <c r="P1041" s="49"/>
      <c r="Q1041" s="49"/>
      <c r="R1041" s="49"/>
      <c r="S1041" s="49"/>
      <c r="T1041" s="49"/>
      <c r="U1041" s="49"/>
      <c r="V1041" s="49"/>
      <c r="W1041" s="49"/>
      <c r="X1041" s="49"/>
      <c r="Y1041" s="49"/>
      <c r="Z1041" s="49"/>
      <c r="AA1041" s="49"/>
      <c r="AB1041" s="49"/>
    </row>
    <row r="1042" spans="9:28" x14ac:dyDescent="0.25">
      <c r="I1042" s="49"/>
      <c r="J1042" s="49"/>
      <c r="K1042" s="49"/>
      <c r="L1042" s="49"/>
      <c r="M1042" s="49"/>
      <c r="N1042" s="49"/>
      <c r="O1042" s="49"/>
      <c r="P1042" s="49"/>
      <c r="Q1042" s="49"/>
      <c r="R1042" s="49"/>
      <c r="S1042" s="49"/>
      <c r="T1042" s="49"/>
      <c r="U1042" s="49"/>
      <c r="V1042" s="49"/>
      <c r="W1042" s="49"/>
      <c r="X1042" s="49"/>
      <c r="Y1042" s="49"/>
      <c r="Z1042" s="49"/>
      <c r="AA1042" s="49"/>
      <c r="AB1042" s="49"/>
    </row>
    <row r="1043" spans="9:28" x14ac:dyDescent="0.25">
      <c r="I1043" s="49"/>
      <c r="J1043" s="49"/>
      <c r="K1043" s="49"/>
      <c r="L1043" s="49"/>
      <c r="M1043" s="49"/>
      <c r="N1043" s="49"/>
      <c r="O1043" s="49"/>
      <c r="P1043" s="49"/>
      <c r="Q1043" s="49"/>
      <c r="R1043" s="49"/>
      <c r="S1043" s="49"/>
      <c r="T1043" s="49"/>
      <c r="U1043" s="49"/>
      <c r="V1043" s="49"/>
      <c r="W1043" s="49"/>
      <c r="X1043" s="49"/>
      <c r="Y1043" s="49"/>
      <c r="Z1043" s="49"/>
      <c r="AA1043" s="49"/>
      <c r="AB1043" s="49"/>
    </row>
    <row r="1044" spans="9:28" x14ac:dyDescent="0.25">
      <c r="I1044" s="49"/>
      <c r="J1044" s="49"/>
      <c r="K1044" s="49"/>
      <c r="L1044" s="49"/>
      <c r="M1044" s="49"/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  <c r="X1044" s="49"/>
      <c r="Y1044" s="49"/>
      <c r="Z1044" s="49"/>
      <c r="AA1044" s="49"/>
      <c r="AB1044" s="49"/>
    </row>
    <row r="1045" spans="9:28" x14ac:dyDescent="0.25">
      <c r="I1045" s="49"/>
      <c r="J1045" s="49"/>
      <c r="K1045" s="49"/>
      <c r="L1045" s="49"/>
      <c r="M1045" s="49"/>
      <c r="N1045" s="49"/>
      <c r="O1045" s="49"/>
      <c r="P1045" s="49"/>
      <c r="Q1045" s="49"/>
      <c r="R1045" s="49"/>
      <c r="S1045" s="49"/>
      <c r="T1045" s="49"/>
      <c r="U1045" s="49"/>
      <c r="V1045" s="49"/>
      <c r="W1045" s="49"/>
      <c r="X1045" s="49"/>
      <c r="Y1045" s="49"/>
      <c r="Z1045" s="49"/>
      <c r="AA1045" s="49"/>
      <c r="AB1045" s="49"/>
    </row>
    <row r="1046" spans="9:28" x14ac:dyDescent="0.25">
      <c r="I1046" s="49"/>
      <c r="J1046" s="49"/>
      <c r="K1046" s="49"/>
      <c r="L1046" s="49"/>
      <c r="M1046" s="49"/>
      <c r="N1046" s="49"/>
      <c r="O1046" s="49"/>
      <c r="P1046" s="49"/>
      <c r="Q1046" s="49"/>
      <c r="R1046" s="49"/>
      <c r="S1046" s="49"/>
      <c r="T1046" s="49"/>
      <c r="U1046" s="49"/>
      <c r="V1046" s="49"/>
      <c r="W1046" s="49"/>
      <c r="X1046" s="49"/>
      <c r="Y1046" s="49"/>
      <c r="Z1046" s="49"/>
      <c r="AA1046" s="49"/>
      <c r="AB1046" s="49"/>
    </row>
    <row r="1047" spans="9:28" x14ac:dyDescent="0.25">
      <c r="I1047" s="49"/>
      <c r="J1047" s="49"/>
      <c r="K1047" s="49"/>
      <c r="L1047" s="49"/>
      <c r="M1047" s="49"/>
      <c r="N1047" s="49"/>
      <c r="O1047" s="49"/>
      <c r="P1047" s="49"/>
      <c r="Q1047" s="49"/>
      <c r="R1047" s="49"/>
      <c r="S1047" s="49"/>
      <c r="T1047" s="49"/>
      <c r="U1047" s="49"/>
      <c r="V1047" s="49"/>
      <c r="W1047" s="49"/>
      <c r="X1047" s="49"/>
      <c r="Y1047" s="49"/>
      <c r="Z1047" s="49"/>
      <c r="AA1047" s="49"/>
      <c r="AB1047" s="49"/>
    </row>
    <row r="1048" spans="9:28" x14ac:dyDescent="0.25">
      <c r="I1048" s="49"/>
      <c r="J1048" s="49"/>
      <c r="K1048" s="49"/>
      <c r="L1048" s="49"/>
      <c r="M1048" s="49"/>
      <c r="N1048" s="49"/>
      <c r="O1048" s="49"/>
      <c r="P1048" s="49"/>
      <c r="Q1048" s="49"/>
      <c r="R1048" s="49"/>
      <c r="S1048" s="49"/>
      <c r="T1048" s="49"/>
      <c r="U1048" s="49"/>
      <c r="V1048" s="49"/>
      <c r="W1048" s="49"/>
      <c r="X1048" s="49"/>
      <c r="Y1048" s="49"/>
      <c r="Z1048" s="49"/>
      <c r="AA1048" s="49"/>
      <c r="AB1048" s="49"/>
    </row>
    <row r="1049" spans="9:28" x14ac:dyDescent="0.25">
      <c r="I1049" s="49"/>
      <c r="J1049" s="49"/>
      <c r="K1049" s="49"/>
      <c r="L1049" s="49"/>
      <c r="M1049" s="49"/>
      <c r="N1049" s="49"/>
      <c r="O1049" s="49"/>
      <c r="P1049" s="49"/>
      <c r="Q1049" s="49"/>
      <c r="R1049" s="49"/>
      <c r="S1049" s="49"/>
      <c r="T1049" s="49"/>
      <c r="U1049" s="49"/>
      <c r="V1049" s="49"/>
      <c r="W1049" s="49"/>
      <c r="X1049" s="49"/>
      <c r="Y1049" s="49"/>
      <c r="Z1049" s="49"/>
      <c r="AA1049" s="49"/>
      <c r="AB1049" s="49"/>
    </row>
    <row r="1050" spans="9:28" x14ac:dyDescent="0.25">
      <c r="I1050" s="49"/>
      <c r="J1050" s="49"/>
      <c r="K1050" s="49"/>
      <c r="L1050" s="49"/>
      <c r="M1050" s="49"/>
      <c r="N1050" s="49"/>
      <c r="O1050" s="49"/>
      <c r="P1050" s="49"/>
      <c r="Q1050" s="49"/>
      <c r="R1050" s="49"/>
      <c r="S1050" s="49"/>
      <c r="T1050" s="49"/>
      <c r="U1050" s="49"/>
      <c r="V1050" s="49"/>
      <c r="W1050" s="49"/>
      <c r="X1050" s="49"/>
      <c r="Y1050" s="49"/>
      <c r="Z1050" s="49"/>
      <c r="AA1050" s="49"/>
      <c r="AB1050" s="49"/>
    </row>
    <row r="1051" spans="9:28" x14ac:dyDescent="0.25">
      <c r="I1051" s="49"/>
      <c r="J1051" s="49"/>
      <c r="K1051" s="49"/>
      <c r="L1051" s="49"/>
      <c r="M1051" s="49"/>
      <c r="N1051" s="49"/>
      <c r="O1051" s="49"/>
      <c r="P1051" s="49"/>
      <c r="Q1051" s="49"/>
      <c r="R1051" s="49"/>
      <c r="S1051" s="49"/>
      <c r="T1051" s="49"/>
      <c r="U1051" s="49"/>
      <c r="V1051" s="49"/>
      <c r="W1051" s="49"/>
      <c r="X1051" s="49"/>
      <c r="Y1051" s="49"/>
      <c r="Z1051" s="49"/>
      <c r="AA1051" s="49"/>
      <c r="AB1051" s="49"/>
    </row>
    <row r="1052" spans="9:28" x14ac:dyDescent="0.25">
      <c r="I1052" s="49"/>
      <c r="J1052" s="49"/>
      <c r="K1052" s="49"/>
      <c r="L1052" s="49"/>
      <c r="M1052" s="49"/>
      <c r="N1052" s="49"/>
      <c r="O1052" s="49"/>
      <c r="P1052" s="49"/>
      <c r="Q1052" s="49"/>
      <c r="R1052" s="49"/>
      <c r="S1052" s="49"/>
      <c r="T1052" s="49"/>
      <c r="U1052" s="49"/>
      <c r="V1052" s="49"/>
      <c r="W1052" s="49"/>
      <c r="X1052" s="49"/>
      <c r="Y1052" s="49"/>
      <c r="Z1052" s="49"/>
      <c r="AA1052" s="49"/>
      <c r="AB1052" s="49"/>
    </row>
    <row r="1053" spans="9:28" x14ac:dyDescent="0.25">
      <c r="I1053" s="49"/>
      <c r="J1053" s="49"/>
      <c r="K1053" s="49"/>
      <c r="L1053" s="49"/>
      <c r="M1053" s="49"/>
      <c r="N1053" s="49"/>
      <c r="O1053" s="49"/>
      <c r="P1053" s="49"/>
      <c r="Q1053" s="49"/>
      <c r="R1053" s="49"/>
      <c r="S1053" s="49"/>
      <c r="T1053" s="49"/>
      <c r="U1053" s="49"/>
      <c r="V1053" s="49"/>
      <c r="W1053" s="49"/>
      <c r="X1053" s="49"/>
      <c r="Y1053" s="49"/>
      <c r="Z1053" s="49"/>
      <c r="AA1053" s="49"/>
      <c r="AB1053" s="49"/>
    </row>
    <row r="1054" spans="9:28" x14ac:dyDescent="0.25">
      <c r="I1054" s="49"/>
      <c r="J1054" s="49"/>
      <c r="K1054" s="49"/>
      <c r="L1054" s="49"/>
      <c r="M1054" s="49"/>
      <c r="N1054" s="49"/>
      <c r="O1054" s="49"/>
      <c r="P1054" s="49"/>
      <c r="Q1054" s="49"/>
      <c r="R1054" s="49"/>
      <c r="S1054" s="49"/>
      <c r="T1054" s="49"/>
      <c r="U1054" s="49"/>
      <c r="V1054" s="49"/>
      <c r="W1054" s="49"/>
      <c r="X1054" s="49"/>
      <c r="Y1054" s="49"/>
      <c r="Z1054" s="49"/>
      <c r="AA1054" s="49"/>
      <c r="AB1054" s="49"/>
    </row>
    <row r="1055" spans="9:28" x14ac:dyDescent="0.25">
      <c r="I1055" s="49"/>
      <c r="J1055" s="49"/>
      <c r="K1055" s="49"/>
      <c r="L1055" s="49"/>
      <c r="M1055" s="49"/>
      <c r="N1055" s="49"/>
      <c r="O1055" s="49"/>
      <c r="P1055" s="49"/>
      <c r="Q1055" s="49"/>
      <c r="R1055" s="49"/>
      <c r="S1055" s="49"/>
      <c r="T1055" s="49"/>
      <c r="U1055" s="49"/>
      <c r="V1055" s="49"/>
      <c r="W1055" s="49"/>
      <c r="X1055" s="49"/>
      <c r="Y1055" s="49"/>
      <c r="Z1055" s="49"/>
      <c r="AA1055" s="49"/>
      <c r="AB1055" s="49"/>
    </row>
    <row r="1056" spans="9:28" x14ac:dyDescent="0.25">
      <c r="I1056" s="49"/>
      <c r="J1056" s="49"/>
      <c r="K1056" s="49"/>
      <c r="L1056" s="49"/>
      <c r="M1056" s="49"/>
      <c r="N1056" s="49"/>
      <c r="O1056" s="49"/>
      <c r="P1056" s="49"/>
      <c r="Q1056" s="49"/>
      <c r="R1056" s="49"/>
      <c r="S1056" s="49"/>
      <c r="T1056" s="49"/>
      <c r="U1056" s="49"/>
      <c r="V1056" s="49"/>
      <c r="W1056" s="49"/>
      <c r="X1056" s="49"/>
      <c r="Y1056" s="49"/>
      <c r="Z1056" s="49"/>
      <c r="AA1056" s="49"/>
      <c r="AB1056" s="49"/>
    </row>
    <row r="1057" spans="9:28" x14ac:dyDescent="0.25">
      <c r="I1057" s="49"/>
      <c r="J1057" s="49"/>
      <c r="K1057" s="49"/>
      <c r="L1057" s="49"/>
      <c r="M1057" s="49"/>
      <c r="N1057" s="49"/>
      <c r="O1057" s="49"/>
      <c r="P1057" s="49"/>
      <c r="Q1057" s="49"/>
      <c r="R1057" s="49"/>
      <c r="S1057" s="49"/>
      <c r="T1057" s="49"/>
      <c r="U1057" s="49"/>
      <c r="V1057" s="49"/>
      <c r="W1057" s="49"/>
      <c r="X1057" s="49"/>
      <c r="Y1057" s="49"/>
      <c r="Z1057" s="49"/>
      <c r="AA1057" s="49"/>
      <c r="AB1057" s="49"/>
    </row>
    <row r="1058" spans="9:28" x14ac:dyDescent="0.25">
      <c r="I1058" s="49"/>
      <c r="J1058" s="49"/>
      <c r="K1058" s="49"/>
      <c r="L1058" s="49"/>
      <c r="M1058" s="49"/>
      <c r="N1058" s="49"/>
      <c r="O1058" s="49"/>
      <c r="P1058" s="49"/>
      <c r="Q1058" s="49"/>
      <c r="R1058" s="49"/>
      <c r="S1058" s="49"/>
      <c r="T1058" s="49"/>
      <c r="U1058" s="49"/>
      <c r="V1058" s="49"/>
      <c r="W1058" s="49"/>
      <c r="X1058" s="49"/>
      <c r="Y1058" s="49"/>
      <c r="Z1058" s="49"/>
      <c r="AA1058" s="49"/>
      <c r="AB1058" s="49"/>
    </row>
    <row r="1059" spans="9:28" x14ac:dyDescent="0.25">
      <c r="I1059" s="49"/>
      <c r="J1059" s="49"/>
      <c r="K1059" s="49"/>
      <c r="L1059" s="49"/>
      <c r="M1059" s="49"/>
      <c r="N1059" s="49"/>
      <c r="O1059" s="49"/>
      <c r="P1059" s="49"/>
      <c r="Q1059" s="49"/>
      <c r="R1059" s="49"/>
      <c r="S1059" s="49"/>
      <c r="T1059" s="49"/>
      <c r="U1059" s="49"/>
      <c r="V1059" s="49"/>
      <c r="W1059" s="49"/>
      <c r="X1059" s="49"/>
      <c r="Y1059" s="49"/>
      <c r="Z1059" s="49"/>
      <c r="AA1059" s="49"/>
      <c r="AB1059" s="49"/>
    </row>
    <row r="1060" spans="9:28" x14ac:dyDescent="0.25">
      <c r="I1060" s="49"/>
      <c r="J1060" s="49"/>
      <c r="K1060" s="49"/>
      <c r="L1060" s="49"/>
      <c r="M1060" s="49"/>
      <c r="N1060" s="49"/>
      <c r="O1060" s="49"/>
      <c r="P1060" s="49"/>
      <c r="Q1060" s="49"/>
      <c r="R1060" s="49"/>
      <c r="S1060" s="49"/>
      <c r="T1060" s="49"/>
      <c r="U1060" s="49"/>
      <c r="V1060" s="49"/>
      <c r="W1060" s="49"/>
      <c r="X1060" s="49"/>
      <c r="Y1060" s="49"/>
      <c r="Z1060" s="49"/>
      <c r="AA1060" s="49"/>
      <c r="AB1060" s="49"/>
    </row>
    <row r="1061" spans="9:28" x14ac:dyDescent="0.25">
      <c r="I1061" s="49"/>
      <c r="J1061" s="49"/>
      <c r="K1061" s="49"/>
      <c r="L1061" s="49"/>
      <c r="M1061" s="49"/>
      <c r="N1061" s="49"/>
      <c r="O1061" s="49"/>
      <c r="P1061" s="49"/>
      <c r="Q1061" s="49"/>
      <c r="R1061" s="49"/>
      <c r="S1061" s="49"/>
      <c r="T1061" s="49"/>
      <c r="U1061" s="49"/>
      <c r="V1061" s="49"/>
      <c r="W1061" s="49"/>
      <c r="X1061" s="49"/>
      <c r="Y1061" s="49"/>
      <c r="Z1061" s="49"/>
      <c r="AA1061" s="49"/>
      <c r="AB1061" s="49"/>
    </row>
    <row r="1062" spans="9:28" x14ac:dyDescent="0.25">
      <c r="I1062" s="49"/>
      <c r="J1062" s="49"/>
      <c r="K1062" s="49"/>
      <c r="L1062" s="49"/>
      <c r="M1062" s="49"/>
      <c r="N1062" s="49"/>
      <c r="O1062" s="49"/>
      <c r="P1062" s="49"/>
      <c r="Q1062" s="49"/>
      <c r="R1062" s="49"/>
      <c r="S1062" s="49"/>
      <c r="T1062" s="49"/>
      <c r="U1062" s="49"/>
      <c r="V1062" s="49"/>
      <c r="W1062" s="49"/>
      <c r="X1062" s="49"/>
      <c r="Y1062" s="49"/>
      <c r="Z1062" s="49"/>
      <c r="AA1062" s="49"/>
      <c r="AB1062" s="49"/>
    </row>
    <row r="1063" spans="9:28" x14ac:dyDescent="0.25">
      <c r="I1063" s="49"/>
      <c r="J1063" s="49"/>
      <c r="K1063" s="49"/>
      <c r="L1063" s="49"/>
      <c r="M1063" s="49"/>
      <c r="N1063" s="49"/>
      <c r="O1063" s="49"/>
      <c r="P1063" s="49"/>
      <c r="Q1063" s="49"/>
      <c r="R1063" s="49"/>
      <c r="S1063" s="49"/>
      <c r="T1063" s="49"/>
      <c r="U1063" s="49"/>
      <c r="V1063" s="49"/>
      <c r="W1063" s="49"/>
      <c r="X1063" s="49"/>
      <c r="Y1063" s="49"/>
      <c r="Z1063" s="49"/>
      <c r="AA1063" s="49"/>
      <c r="AB1063" s="49"/>
    </row>
    <row r="1064" spans="9:28" x14ac:dyDescent="0.25">
      <c r="I1064" s="49"/>
      <c r="J1064" s="49"/>
      <c r="K1064" s="49"/>
      <c r="L1064" s="49"/>
      <c r="M1064" s="49"/>
      <c r="N1064" s="49"/>
      <c r="O1064" s="49"/>
      <c r="P1064" s="49"/>
      <c r="Q1064" s="49"/>
      <c r="R1064" s="49"/>
      <c r="S1064" s="49"/>
      <c r="T1064" s="49"/>
      <c r="U1064" s="49"/>
      <c r="V1064" s="49"/>
      <c r="W1064" s="49"/>
      <c r="X1064" s="49"/>
      <c r="Y1064" s="49"/>
      <c r="Z1064" s="49"/>
      <c r="AA1064" s="49"/>
      <c r="AB1064" s="49"/>
    </row>
    <row r="1065" spans="9:28" x14ac:dyDescent="0.25">
      <c r="I1065" s="49"/>
      <c r="J1065" s="49"/>
      <c r="K1065" s="49"/>
      <c r="L1065" s="49"/>
      <c r="M1065" s="49"/>
      <c r="N1065" s="49"/>
      <c r="O1065" s="49"/>
      <c r="P1065" s="49"/>
      <c r="Q1065" s="49"/>
      <c r="R1065" s="49"/>
      <c r="S1065" s="49"/>
      <c r="T1065" s="49"/>
      <c r="U1065" s="49"/>
      <c r="V1065" s="49"/>
      <c r="W1065" s="49"/>
      <c r="X1065" s="49"/>
      <c r="Y1065" s="49"/>
      <c r="Z1065" s="49"/>
      <c r="AA1065" s="49"/>
      <c r="AB1065" s="49"/>
    </row>
    <row r="1066" spans="9:28" x14ac:dyDescent="0.25">
      <c r="I1066" s="49"/>
      <c r="J1066" s="49"/>
      <c r="K1066" s="49"/>
      <c r="L1066" s="49"/>
      <c r="M1066" s="49"/>
      <c r="N1066" s="49"/>
      <c r="O1066" s="49"/>
      <c r="P1066" s="49"/>
      <c r="Q1066" s="49"/>
      <c r="R1066" s="49"/>
      <c r="S1066" s="49"/>
      <c r="T1066" s="49"/>
      <c r="U1066" s="49"/>
      <c r="V1066" s="49"/>
      <c r="W1066" s="49"/>
      <c r="X1066" s="49"/>
      <c r="Y1066" s="49"/>
      <c r="Z1066" s="49"/>
      <c r="AA1066" s="49"/>
      <c r="AB1066" s="49"/>
    </row>
    <row r="1067" spans="9:28" x14ac:dyDescent="0.25">
      <c r="I1067" s="49"/>
      <c r="J1067" s="49"/>
      <c r="K1067" s="49"/>
      <c r="L1067" s="49"/>
      <c r="M1067" s="49"/>
      <c r="N1067" s="49"/>
      <c r="O1067" s="49"/>
      <c r="P1067" s="49"/>
      <c r="Q1067" s="49"/>
      <c r="R1067" s="49"/>
      <c r="S1067" s="49"/>
      <c r="T1067" s="49"/>
      <c r="U1067" s="49"/>
      <c r="V1067" s="49"/>
      <c r="W1067" s="49"/>
      <c r="X1067" s="49"/>
      <c r="Y1067" s="49"/>
      <c r="Z1067" s="49"/>
      <c r="AA1067" s="49"/>
      <c r="AB1067" s="49"/>
    </row>
    <row r="1068" spans="9:28" x14ac:dyDescent="0.25">
      <c r="I1068" s="49"/>
      <c r="J1068" s="49"/>
      <c r="K1068" s="49"/>
      <c r="L1068" s="49"/>
      <c r="M1068" s="49"/>
      <c r="N1068" s="49"/>
      <c r="O1068" s="49"/>
      <c r="P1068" s="49"/>
      <c r="Q1068" s="49"/>
      <c r="R1068" s="49"/>
      <c r="S1068" s="49"/>
      <c r="T1068" s="49"/>
      <c r="U1068" s="49"/>
      <c r="V1068" s="49"/>
      <c r="W1068" s="49"/>
      <c r="X1068" s="49"/>
      <c r="Y1068" s="49"/>
      <c r="Z1068" s="49"/>
      <c r="AA1068" s="49"/>
      <c r="AB1068" s="49"/>
    </row>
    <row r="1069" spans="9:28" x14ac:dyDescent="0.25">
      <c r="I1069" s="49"/>
      <c r="J1069" s="49"/>
      <c r="K1069" s="49"/>
      <c r="L1069" s="49"/>
      <c r="M1069" s="49"/>
      <c r="N1069" s="49"/>
      <c r="O1069" s="49"/>
      <c r="P1069" s="49"/>
      <c r="Q1069" s="49"/>
      <c r="R1069" s="49"/>
      <c r="S1069" s="49"/>
      <c r="T1069" s="49"/>
      <c r="U1069" s="49"/>
      <c r="V1069" s="49"/>
      <c r="W1069" s="49"/>
      <c r="X1069" s="49"/>
      <c r="Y1069" s="49"/>
      <c r="Z1069" s="49"/>
      <c r="AA1069" s="49"/>
      <c r="AB1069" s="49"/>
    </row>
    <row r="1070" spans="9:28" x14ac:dyDescent="0.25">
      <c r="I1070" s="49"/>
      <c r="J1070" s="49"/>
      <c r="K1070" s="49"/>
      <c r="L1070" s="49"/>
      <c r="M1070" s="49"/>
      <c r="N1070" s="49"/>
      <c r="O1070" s="49"/>
      <c r="P1070" s="49"/>
      <c r="Q1070" s="49"/>
      <c r="R1070" s="49"/>
      <c r="S1070" s="49"/>
      <c r="T1070" s="49"/>
      <c r="U1070" s="49"/>
      <c r="V1070" s="49"/>
      <c r="W1070" s="49"/>
      <c r="X1070" s="49"/>
      <c r="Y1070" s="49"/>
      <c r="Z1070" s="49"/>
      <c r="AA1070" s="49"/>
      <c r="AB1070" s="49"/>
    </row>
    <row r="1071" spans="9:28" x14ac:dyDescent="0.25">
      <c r="I1071" s="49"/>
      <c r="J1071" s="49"/>
      <c r="K1071" s="49"/>
      <c r="L1071" s="49"/>
      <c r="M1071" s="49"/>
      <c r="N1071" s="49"/>
      <c r="O1071" s="49"/>
      <c r="P1071" s="49"/>
      <c r="Q1071" s="49"/>
      <c r="R1071" s="49"/>
      <c r="S1071" s="49"/>
      <c r="T1071" s="49"/>
      <c r="U1071" s="49"/>
      <c r="V1071" s="49"/>
      <c r="W1071" s="49"/>
      <c r="X1071" s="49"/>
      <c r="Y1071" s="49"/>
      <c r="Z1071" s="49"/>
      <c r="AA1071" s="49"/>
      <c r="AB1071" s="49"/>
    </row>
    <row r="1072" spans="9:28" x14ac:dyDescent="0.25">
      <c r="I1072" s="49"/>
      <c r="J1072" s="49"/>
      <c r="K1072" s="49"/>
      <c r="L1072" s="49"/>
      <c r="M1072" s="49"/>
      <c r="N1072" s="49"/>
      <c r="O1072" s="49"/>
      <c r="P1072" s="49"/>
      <c r="Q1072" s="49"/>
      <c r="R1072" s="49"/>
      <c r="S1072" s="49"/>
      <c r="T1072" s="49"/>
      <c r="U1072" s="49"/>
      <c r="V1072" s="49"/>
      <c r="W1072" s="49"/>
      <c r="X1072" s="49"/>
      <c r="Y1072" s="49"/>
      <c r="Z1072" s="49"/>
      <c r="AA1072" s="49"/>
      <c r="AB1072" s="49"/>
    </row>
    <row r="1073" spans="9:28" x14ac:dyDescent="0.25">
      <c r="I1073" s="49"/>
      <c r="J1073" s="49"/>
      <c r="K1073" s="49"/>
      <c r="L1073" s="49"/>
      <c r="M1073" s="49"/>
      <c r="N1073" s="49"/>
      <c r="O1073" s="49"/>
      <c r="P1073" s="49"/>
      <c r="Q1073" s="49"/>
      <c r="R1073" s="49"/>
      <c r="S1073" s="49"/>
      <c r="T1073" s="49"/>
      <c r="U1073" s="49"/>
      <c r="V1073" s="49"/>
      <c r="W1073" s="49"/>
      <c r="X1073" s="49"/>
      <c r="Y1073" s="49"/>
      <c r="Z1073" s="49"/>
      <c r="AA1073" s="49"/>
      <c r="AB1073" s="49"/>
    </row>
    <row r="1074" spans="9:28" x14ac:dyDescent="0.25">
      <c r="I1074" s="49"/>
      <c r="J1074" s="49"/>
      <c r="K1074" s="49"/>
      <c r="L1074" s="49"/>
      <c r="M1074" s="49"/>
      <c r="N1074" s="49"/>
      <c r="O1074" s="49"/>
      <c r="P1074" s="49"/>
      <c r="Q1074" s="49"/>
      <c r="R1074" s="49"/>
      <c r="S1074" s="49"/>
      <c r="T1074" s="49"/>
      <c r="U1074" s="49"/>
      <c r="V1074" s="49"/>
      <c r="W1074" s="49"/>
      <c r="X1074" s="49"/>
      <c r="Y1074" s="49"/>
      <c r="Z1074" s="49"/>
      <c r="AA1074" s="49"/>
      <c r="AB1074" s="49"/>
    </row>
    <row r="1075" spans="9:28" x14ac:dyDescent="0.25">
      <c r="I1075" s="49"/>
      <c r="J1075" s="49"/>
      <c r="K1075" s="49"/>
      <c r="L1075" s="49"/>
      <c r="M1075" s="49"/>
      <c r="N1075" s="49"/>
      <c r="O1075" s="49"/>
      <c r="P1075" s="49"/>
      <c r="Q1075" s="49"/>
      <c r="R1075" s="49"/>
      <c r="S1075" s="49"/>
      <c r="T1075" s="49"/>
      <c r="U1075" s="49"/>
      <c r="V1075" s="49"/>
      <c r="W1075" s="49"/>
      <c r="X1075" s="49"/>
      <c r="Y1075" s="49"/>
      <c r="Z1075" s="49"/>
      <c r="AA1075" s="49"/>
      <c r="AB1075" s="49"/>
    </row>
    <row r="1076" spans="9:28" x14ac:dyDescent="0.25">
      <c r="I1076" s="49"/>
      <c r="J1076" s="49"/>
      <c r="K1076" s="49"/>
      <c r="L1076" s="49"/>
      <c r="M1076" s="49"/>
      <c r="N1076" s="49"/>
      <c r="O1076" s="49"/>
      <c r="P1076" s="49"/>
      <c r="Q1076" s="49"/>
      <c r="R1076" s="49"/>
      <c r="S1076" s="49"/>
      <c r="T1076" s="49"/>
      <c r="U1076" s="49"/>
      <c r="V1076" s="49"/>
      <c r="W1076" s="49"/>
      <c r="X1076" s="49"/>
      <c r="Y1076" s="49"/>
      <c r="Z1076" s="49"/>
      <c r="AA1076" s="49"/>
      <c r="AB1076" s="49"/>
    </row>
    <row r="1077" spans="9:28" x14ac:dyDescent="0.25">
      <c r="I1077" s="49"/>
      <c r="J1077" s="49"/>
      <c r="K1077" s="49"/>
      <c r="L1077" s="49"/>
      <c r="M1077" s="49"/>
      <c r="N1077" s="49"/>
      <c r="O1077" s="49"/>
      <c r="P1077" s="49"/>
      <c r="Q1077" s="49"/>
      <c r="R1077" s="49"/>
      <c r="S1077" s="49"/>
      <c r="T1077" s="49"/>
      <c r="U1077" s="49"/>
      <c r="V1077" s="49"/>
      <c r="W1077" s="49"/>
      <c r="X1077" s="49"/>
      <c r="Y1077" s="49"/>
      <c r="Z1077" s="49"/>
      <c r="AA1077" s="49"/>
      <c r="AB1077" s="49"/>
    </row>
    <row r="1078" spans="9:28" x14ac:dyDescent="0.25">
      <c r="I1078" s="49"/>
      <c r="J1078" s="49"/>
      <c r="K1078" s="49"/>
      <c r="L1078" s="49"/>
      <c r="M1078" s="49"/>
      <c r="N1078" s="49"/>
      <c r="O1078" s="49"/>
      <c r="P1078" s="49"/>
      <c r="Q1078" s="49"/>
      <c r="R1078" s="49"/>
      <c r="S1078" s="49"/>
      <c r="T1078" s="49"/>
      <c r="U1078" s="49"/>
      <c r="V1078" s="49"/>
      <c r="W1078" s="49"/>
      <c r="X1078" s="49"/>
      <c r="Y1078" s="49"/>
      <c r="Z1078" s="49"/>
      <c r="AA1078" s="49"/>
      <c r="AB1078" s="49"/>
    </row>
    <row r="1079" spans="9:28" x14ac:dyDescent="0.25">
      <c r="I1079" s="49"/>
      <c r="J1079" s="49"/>
      <c r="K1079" s="49"/>
      <c r="L1079" s="49"/>
      <c r="M1079" s="49"/>
      <c r="N1079" s="49"/>
      <c r="O1079" s="49"/>
      <c r="P1079" s="49"/>
      <c r="Q1079" s="49"/>
      <c r="R1079" s="49"/>
      <c r="S1079" s="49"/>
      <c r="T1079" s="49"/>
      <c r="U1079" s="49"/>
      <c r="V1079" s="49"/>
      <c r="W1079" s="49"/>
      <c r="X1079" s="49"/>
      <c r="Y1079" s="49"/>
      <c r="Z1079" s="49"/>
      <c r="AA1079" s="49"/>
      <c r="AB1079" s="49"/>
    </row>
    <row r="1080" spans="9:28" x14ac:dyDescent="0.25">
      <c r="I1080" s="49"/>
      <c r="J1080" s="49"/>
      <c r="K1080" s="49"/>
      <c r="L1080" s="49"/>
      <c r="M1080" s="49"/>
      <c r="N1080" s="49"/>
      <c r="O1080" s="49"/>
      <c r="P1080" s="49"/>
      <c r="Q1080" s="49"/>
      <c r="R1080" s="49"/>
      <c r="S1080" s="49"/>
      <c r="T1080" s="49"/>
      <c r="U1080" s="49"/>
      <c r="V1080" s="49"/>
      <c r="W1080" s="49"/>
      <c r="X1080" s="49"/>
      <c r="Y1080" s="49"/>
      <c r="Z1080" s="49"/>
      <c r="AA1080" s="49"/>
      <c r="AB1080" s="49"/>
    </row>
    <row r="1081" spans="9:28" x14ac:dyDescent="0.25">
      <c r="I1081" s="49"/>
      <c r="J1081" s="49"/>
      <c r="K1081" s="49"/>
      <c r="L1081" s="49"/>
      <c r="M1081" s="49"/>
      <c r="N1081" s="49"/>
      <c r="O1081" s="49"/>
      <c r="P1081" s="49"/>
      <c r="Q1081" s="49"/>
      <c r="R1081" s="49"/>
      <c r="S1081" s="49"/>
      <c r="T1081" s="49"/>
      <c r="U1081" s="49"/>
      <c r="V1081" s="49"/>
      <c r="W1081" s="49"/>
      <c r="X1081" s="49"/>
      <c r="Y1081" s="49"/>
      <c r="Z1081" s="49"/>
      <c r="AA1081" s="49"/>
      <c r="AB1081" s="49"/>
    </row>
    <row r="1082" spans="9:28" x14ac:dyDescent="0.25">
      <c r="I1082" s="49"/>
      <c r="J1082" s="49"/>
      <c r="K1082" s="49"/>
      <c r="L1082" s="49"/>
      <c r="M1082" s="49"/>
      <c r="N1082" s="49"/>
      <c r="O1082" s="49"/>
      <c r="P1082" s="49"/>
      <c r="Q1082" s="49"/>
      <c r="R1082" s="49"/>
      <c r="S1082" s="49"/>
      <c r="T1082" s="49"/>
      <c r="U1082" s="49"/>
      <c r="V1082" s="49"/>
      <c r="W1082" s="49"/>
      <c r="X1082" s="49"/>
      <c r="Y1082" s="49"/>
      <c r="Z1082" s="49"/>
      <c r="AA1082" s="49"/>
      <c r="AB1082" s="49"/>
    </row>
    <row r="1083" spans="9:28" x14ac:dyDescent="0.25">
      <c r="I1083" s="49"/>
      <c r="J1083" s="49"/>
      <c r="K1083" s="49"/>
      <c r="L1083" s="49"/>
      <c r="M1083" s="49"/>
      <c r="N1083" s="49"/>
      <c r="O1083" s="49"/>
      <c r="P1083" s="49"/>
      <c r="Q1083" s="49"/>
      <c r="R1083" s="49"/>
      <c r="S1083" s="49"/>
      <c r="T1083" s="49"/>
      <c r="U1083" s="49"/>
      <c r="V1083" s="49"/>
      <c r="W1083" s="49"/>
      <c r="X1083" s="49"/>
      <c r="Y1083" s="49"/>
      <c r="Z1083" s="49"/>
      <c r="AA1083" s="49"/>
      <c r="AB1083" s="49"/>
    </row>
    <row r="1084" spans="9:28" x14ac:dyDescent="0.25">
      <c r="I1084" s="49"/>
      <c r="J1084" s="49"/>
      <c r="K1084" s="49"/>
      <c r="L1084" s="49"/>
      <c r="M1084" s="49"/>
      <c r="N1084" s="49"/>
      <c r="O1084" s="49"/>
      <c r="P1084" s="49"/>
      <c r="Q1084" s="49"/>
      <c r="R1084" s="49"/>
      <c r="S1084" s="49"/>
      <c r="T1084" s="49"/>
      <c r="U1084" s="49"/>
      <c r="V1084" s="49"/>
      <c r="W1084" s="49"/>
      <c r="X1084" s="49"/>
      <c r="Y1084" s="49"/>
      <c r="Z1084" s="49"/>
      <c r="AA1084" s="49"/>
      <c r="AB1084" s="49"/>
    </row>
    <row r="1085" spans="9:28" x14ac:dyDescent="0.25">
      <c r="I1085" s="49"/>
      <c r="J1085" s="49"/>
      <c r="K1085" s="49"/>
      <c r="L1085" s="49"/>
      <c r="M1085" s="49"/>
      <c r="N1085" s="49"/>
      <c r="O1085" s="49"/>
      <c r="P1085" s="49"/>
      <c r="Q1085" s="49"/>
      <c r="R1085" s="49"/>
      <c r="S1085" s="49"/>
      <c r="T1085" s="49"/>
      <c r="U1085" s="49"/>
      <c r="V1085" s="49"/>
      <c r="W1085" s="49"/>
      <c r="X1085" s="49"/>
      <c r="Y1085" s="49"/>
      <c r="Z1085" s="49"/>
      <c r="AA1085" s="49"/>
      <c r="AB1085" s="49"/>
    </row>
    <row r="1086" spans="9:28" x14ac:dyDescent="0.25">
      <c r="I1086" s="49"/>
      <c r="J1086" s="49"/>
      <c r="K1086" s="49"/>
      <c r="L1086" s="49"/>
      <c r="M1086" s="49"/>
      <c r="N1086" s="49"/>
      <c r="O1086" s="49"/>
      <c r="P1086" s="49"/>
      <c r="Q1086" s="49"/>
      <c r="R1086" s="49"/>
      <c r="S1086" s="49"/>
      <c r="T1086" s="49"/>
      <c r="U1086" s="49"/>
      <c r="V1086" s="49"/>
      <c r="W1086" s="49"/>
      <c r="X1086" s="49"/>
      <c r="Y1086" s="49"/>
      <c r="Z1086" s="49"/>
      <c r="AA1086" s="49"/>
      <c r="AB1086" s="49"/>
    </row>
    <row r="1087" spans="9:28" x14ac:dyDescent="0.25">
      <c r="I1087" s="49"/>
      <c r="J1087" s="49"/>
      <c r="K1087" s="49"/>
      <c r="L1087" s="49"/>
      <c r="M1087" s="49"/>
      <c r="N1087" s="49"/>
      <c r="O1087" s="49"/>
      <c r="P1087" s="49"/>
      <c r="Q1087" s="49"/>
      <c r="R1087" s="49"/>
      <c r="S1087" s="49"/>
      <c r="T1087" s="49"/>
      <c r="U1087" s="49"/>
      <c r="V1087" s="49"/>
      <c r="W1087" s="49"/>
      <c r="X1087" s="49"/>
      <c r="Y1087" s="49"/>
      <c r="Z1087" s="49"/>
      <c r="AA1087" s="49"/>
      <c r="AB1087" s="49"/>
    </row>
    <row r="1088" spans="9:28" x14ac:dyDescent="0.25">
      <c r="I1088" s="49"/>
      <c r="J1088" s="49"/>
      <c r="K1088" s="49"/>
      <c r="L1088" s="49"/>
      <c r="M1088" s="49"/>
      <c r="N1088" s="49"/>
      <c r="O1088" s="49"/>
      <c r="P1088" s="49"/>
      <c r="Q1088" s="49"/>
      <c r="R1088" s="49"/>
      <c r="S1088" s="49"/>
      <c r="T1088" s="49"/>
      <c r="U1088" s="49"/>
      <c r="V1088" s="49"/>
      <c r="W1088" s="49"/>
      <c r="X1088" s="49"/>
      <c r="Y1088" s="49"/>
      <c r="Z1088" s="49"/>
      <c r="AA1088" s="49"/>
      <c r="AB1088" s="49"/>
    </row>
    <row r="1089" spans="9:28" x14ac:dyDescent="0.25">
      <c r="I1089" s="49"/>
      <c r="J1089" s="49"/>
      <c r="K1089" s="49"/>
      <c r="L1089" s="49"/>
      <c r="M1089" s="49"/>
      <c r="N1089" s="49"/>
      <c r="O1089" s="49"/>
      <c r="P1089" s="49"/>
      <c r="Q1089" s="49"/>
      <c r="R1089" s="49"/>
      <c r="S1089" s="49"/>
      <c r="T1089" s="49"/>
      <c r="U1089" s="49"/>
      <c r="V1089" s="49"/>
      <c r="W1089" s="49"/>
      <c r="X1089" s="49"/>
      <c r="Y1089" s="49"/>
      <c r="Z1089" s="49"/>
      <c r="AA1089" s="49"/>
      <c r="AB1089" s="49"/>
    </row>
    <row r="1090" spans="9:28" x14ac:dyDescent="0.25">
      <c r="I1090" s="49"/>
      <c r="J1090" s="49"/>
      <c r="K1090" s="49"/>
      <c r="L1090" s="49"/>
      <c r="M1090" s="49"/>
      <c r="N1090" s="49"/>
      <c r="O1090" s="49"/>
      <c r="P1090" s="49"/>
      <c r="Q1090" s="49"/>
      <c r="R1090" s="49"/>
      <c r="S1090" s="49"/>
      <c r="T1090" s="49"/>
      <c r="U1090" s="49"/>
      <c r="V1090" s="49"/>
      <c r="W1090" s="49"/>
      <c r="X1090" s="49"/>
      <c r="Y1090" s="49"/>
      <c r="Z1090" s="49"/>
      <c r="AA1090" s="49"/>
      <c r="AB1090" s="49"/>
    </row>
    <row r="1091" spans="9:28" x14ac:dyDescent="0.25">
      <c r="I1091" s="49"/>
      <c r="J1091" s="49"/>
      <c r="K1091" s="49"/>
      <c r="L1091" s="49"/>
      <c r="M1091" s="49"/>
      <c r="N1091" s="49"/>
      <c r="O1091" s="49"/>
      <c r="P1091" s="49"/>
      <c r="Q1091" s="49"/>
      <c r="R1091" s="49"/>
      <c r="S1091" s="49"/>
      <c r="T1091" s="49"/>
      <c r="U1091" s="49"/>
      <c r="V1091" s="49"/>
      <c r="W1091" s="49"/>
      <c r="X1091" s="49"/>
      <c r="Y1091" s="49"/>
      <c r="Z1091" s="49"/>
      <c r="AA1091" s="49"/>
      <c r="AB1091" s="49"/>
    </row>
    <row r="1092" spans="9:28" x14ac:dyDescent="0.25">
      <c r="I1092" s="49"/>
      <c r="J1092" s="49"/>
      <c r="K1092" s="49"/>
      <c r="L1092" s="49"/>
      <c r="M1092" s="49"/>
      <c r="N1092" s="49"/>
      <c r="O1092" s="49"/>
      <c r="P1092" s="49"/>
      <c r="Q1092" s="49"/>
      <c r="R1092" s="49"/>
      <c r="S1092" s="49"/>
      <c r="T1092" s="49"/>
      <c r="U1092" s="49"/>
      <c r="V1092" s="49"/>
      <c r="W1092" s="49"/>
      <c r="X1092" s="49"/>
      <c r="Y1092" s="49"/>
      <c r="Z1092" s="49"/>
      <c r="AA1092" s="49"/>
      <c r="AB1092" s="49"/>
    </row>
    <row r="1093" spans="9:28" x14ac:dyDescent="0.25">
      <c r="I1093" s="49"/>
      <c r="J1093" s="49"/>
      <c r="K1093" s="49"/>
      <c r="L1093" s="49"/>
      <c r="M1093" s="49"/>
      <c r="N1093" s="49"/>
      <c r="O1093" s="49"/>
      <c r="P1093" s="49"/>
      <c r="Q1093" s="49"/>
      <c r="R1093" s="49"/>
      <c r="S1093" s="49"/>
      <c r="T1093" s="49"/>
      <c r="U1093" s="49"/>
      <c r="V1093" s="49"/>
      <c r="W1093" s="49"/>
      <c r="X1093" s="49"/>
      <c r="Y1093" s="49"/>
      <c r="Z1093" s="49"/>
      <c r="AA1093" s="49"/>
      <c r="AB1093" s="49"/>
    </row>
    <row r="1094" spans="9:28" x14ac:dyDescent="0.25">
      <c r="I1094" s="49"/>
      <c r="J1094" s="49"/>
      <c r="K1094" s="49"/>
      <c r="L1094" s="49"/>
      <c r="M1094" s="49"/>
      <c r="N1094" s="49"/>
      <c r="O1094" s="49"/>
      <c r="P1094" s="49"/>
      <c r="Q1094" s="49"/>
      <c r="R1094" s="49"/>
      <c r="S1094" s="49"/>
      <c r="T1094" s="49"/>
      <c r="U1094" s="49"/>
      <c r="V1094" s="49"/>
      <c r="W1094" s="49"/>
      <c r="X1094" s="49"/>
      <c r="Y1094" s="49"/>
      <c r="Z1094" s="49"/>
      <c r="AA1094" s="49"/>
      <c r="AB1094" s="49"/>
    </row>
    <row r="1095" spans="9:28" x14ac:dyDescent="0.25">
      <c r="I1095" s="49"/>
      <c r="J1095" s="49"/>
      <c r="K1095" s="49"/>
      <c r="L1095" s="49"/>
      <c r="M1095" s="49"/>
      <c r="N1095" s="49"/>
      <c r="O1095" s="49"/>
      <c r="P1095" s="49"/>
      <c r="Q1095" s="49"/>
      <c r="R1095" s="49"/>
      <c r="S1095" s="49"/>
      <c r="T1095" s="49"/>
      <c r="U1095" s="49"/>
      <c r="V1095" s="49"/>
      <c r="W1095" s="49"/>
      <c r="X1095" s="49"/>
      <c r="Y1095" s="49"/>
      <c r="Z1095" s="49"/>
      <c r="AA1095" s="49"/>
      <c r="AB1095" s="49"/>
    </row>
    <row r="1096" spans="9:28" x14ac:dyDescent="0.25">
      <c r="I1096" s="49"/>
      <c r="J1096" s="49"/>
      <c r="K1096" s="49"/>
      <c r="L1096" s="49"/>
      <c r="M1096" s="49"/>
      <c r="N1096" s="49"/>
      <c r="O1096" s="49"/>
      <c r="P1096" s="49"/>
      <c r="Q1096" s="49"/>
      <c r="R1096" s="49"/>
      <c r="S1096" s="49"/>
      <c r="T1096" s="49"/>
      <c r="U1096" s="49"/>
      <c r="V1096" s="49"/>
      <c r="W1096" s="49"/>
      <c r="X1096" s="49"/>
      <c r="Y1096" s="49"/>
      <c r="Z1096" s="49"/>
      <c r="AA1096" s="49"/>
      <c r="AB1096" s="49"/>
    </row>
    <row r="1097" spans="9:28" x14ac:dyDescent="0.25">
      <c r="I1097" s="49"/>
      <c r="J1097" s="49"/>
      <c r="K1097" s="49"/>
      <c r="L1097" s="49"/>
      <c r="M1097" s="49"/>
      <c r="N1097" s="49"/>
      <c r="O1097" s="49"/>
      <c r="P1097" s="49"/>
      <c r="Q1097" s="49"/>
      <c r="R1097" s="49"/>
      <c r="S1097" s="49"/>
      <c r="T1097" s="49"/>
      <c r="U1097" s="49"/>
      <c r="V1097" s="49"/>
      <c r="W1097" s="49"/>
      <c r="X1097" s="49"/>
      <c r="Y1097" s="49"/>
      <c r="Z1097" s="49"/>
      <c r="AA1097" s="49"/>
      <c r="AB1097" s="49"/>
    </row>
    <row r="1098" spans="9:28" x14ac:dyDescent="0.25">
      <c r="I1098" s="49"/>
      <c r="J1098" s="49"/>
      <c r="K1098" s="49"/>
      <c r="L1098" s="49"/>
      <c r="M1098" s="49"/>
      <c r="N1098" s="49"/>
      <c r="O1098" s="49"/>
      <c r="P1098" s="49"/>
      <c r="Q1098" s="49"/>
      <c r="R1098" s="49"/>
      <c r="S1098" s="49"/>
      <c r="T1098" s="49"/>
      <c r="U1098" s="49"/>
      <c r="V1098" s="49"/>
      <c r="W1098" s="49"/>
      <c r="X1098" s="49"/>
      <c r="Y1098" s="49"/>
      <c r="Z1098" s="49"/>
      <c r="AA1098" s="49"/>
      <c r="AB1098" s="49"/>
    </row>
    <row r="1099" spans="9:28" x14ac:dyDescent="0.25">
      <c r="I1099" s="49"/>
      <c r="J1099" s="49"/>
      <c r="K1099" s="49"/>
      <c r="L1099" s="49"/>
      <c r="M1099" s="49"/>
      <c r="N1099" s="49"/>
      <c r="O1099" s="49"/>
      <c r="P1099" s="49"/>
      <c r="Q1099" s="49"/>
      <c r="R1099" s="49"/>
      <c r="S1099" s="49"/>
      <c r="T1099" s="49"/>
      <c r="U1099" s="49"/>
      <c r="V1099" s="49"/>
      <c r="W1099" s="49"/>
      <c r="X1099" s="49"/>
      <c r="Y1099" s="49"/>
      <c r="Z1099" s="49"/>
      <c r="AA1099" s="49"/>
      <c r="AB1099" s="49"/>
    </row>
    <row r="1100" spans="9:28" x14ac:dyDescent="0.25">
      <c r="I1100" s="49"/>
      <c r="J1100" s="49"/>
      <c r="K1100" s="49"/>
      <c r="L1100" s="49"/>
      <c r="M1100" s="49"/>
      <c r="N1100" s="49"/>
      <c r="O1100" s="49"/>
      <c r="P1100" s="49"/>
      <c r="Q1100" s="49"/>
      <c r="R1100" s="49"/>
      <c r="S1100" s="49"/>
      <c r="T1100" s="49"/>
      <c r="U1100" s="49"/>
      <c r="V1100" s="49"/>
      <c r="W1100" s="49"/>
      <c r="X1100" s="49"/>
      <c r="Y1100" s="49"/>
      <c r="Z1100" s="49"/>
      <c r="AA1100" s="49"/>
      <c r="AB1100" s="49"/>
    </row>
    <row r="1101" spans="9:28" x14ac:dyDescent="0.25">
      <c r="I1101" s="49"/>
      <c r="J1101" s="49"/>
      <c r="K1101" s="49"/>
      <c r="L1101" s="49"/>
      <c r="M1101" s="49"/>
      <c r="N1101" s="49"/>
      <c r="O1101" s="49"/>
      <c r="P1101" s="49"/>
      <c r="Q1101" s="49"/>
      <c r="R1101" s="49"/>
      <c r="S1101" s="49"/>
      <c r="T1101" s="49"/>
      <c r="U1101" s="49"/>
      <c r="V1101" s="49"/>
      <c r="W1101" s="49"/>
      <c r="X1101" s="49"/>
      <c r="Y1101" s="49"/>
      <c r="Z1101" s="49"/>
      <c r="AA1101" s="49"/>
      <c r="AB1101" s="49"/>
    </row>
    <row r="1102" spans="9:28" x14ac:dyDescent="0.25">
      <c r="I1102" s="49"/>
      <c r="J1102" s="49"/>
      <c r="K1102" s="49"/>
      <c r="L1102" s="49"/>
      <c r="M1102" s="49"/>
      <c r="N1102" s="49"/>
      <c r="O1102" s="49"/>
      <c r="P1102" s="49"/>
      <c r="Q1102" s="49"/>
      <c r="R1102" s="49"/>
      <c r="S1102" s="49"/>
      <c r="T1102" s="49"/>
      <c r="U1102" s="49"/>
      <c r="V1102" s="49"/>
      <c r="W1102" s="49"/>
      <c r="X1102" s="49"/>
      <c r="Y1102" s="49"/>
      <c r="Z1102" s="49"/>
      <c r="AA1102" s="49"/>
      <c r="AB1102" s="49"/>
    </row>
    <row r="1103" spans="9:28" x14ac:dyDescent="0.25">
      <c r="I1103" s="49"/>
      <c r="J1103" s="49"/>
      <c r="K1103" s="49"/>
      <c r="L1103" s="49"/>
      <c r="M1103" s="49"/>
      <c r="N1103" s="49"/>
      <c r="O1103" s="49"/>
      <c r="P1103" s="49"/>
      <c r="Q1103" s="49"/>
      <c r="R1103" s="49"/>
      <c r="S1103" s="49"/>
      <c r="T1103" s="49"/>
      <c r="U1103" s="49"/>
      <c r="V1103" s="49"/>
      <c r="W1103" s="49"/>
      <c r="X1103" s="49"/>
      <c r="Y1103" s="49"/>
      <c r="Z1103" s="49"/>
      <c r="AA1103" s="49"/>
      <c r="AB1103" s="49"/>
    </row>
    <row r="1104" spans="9:28" x14ac:dyDescent="0.25">
      <c r="I1104" s="49"/>
      <c r="J1104" s="49"/>
      <c r="K1104" s="49"/>
      <c r="L1104" s="49"/>
      <c r="M1104" s="49"/>
      <c r="N1104" s="49"/>
      <c r="O1104" s="49"/>
      <c r="P1104" s="49"/>
      <c r="Q1104" s="49"/>
      <c r="R1104" s="49"/>
      <c r="S1104" s="49"/>
      <c r="T1104" s="49"/>
      <c r="U1104" s="49"/>
      <c r="V1104" s="49"/>
      <c r="W1104" s="49"/>
      <c r="X1104" s="49"/>
      <c r="Y1104" s="49"/>
      <c r="Z1104" s="49"/>
      <c r="AA1104" s="49"/>
      <c r="AB1104" s="49"/>
    </row>
    <row r="1105" spans="9:28" x14ac:dyDescent="0.25">
      <c r="I1105" s="49"/>
      <c r="J1105" s="49"/>
      <c r="K1105" s="49"/>
      <c r="L1105" s="49"/>
      <c r="M1105" s="49"/>
      <c r="N1105" s="49"/>
      <c r="O1105" s="49"/>
      <c r="P1105" s="49"/>
      <c r="Q1105" s="49"/>
      <c r="R1105" s="49"/>
      <c r="S1105" s="49"/>
      <c r="T1105" s="49"/>
      <c r="U1105" s="49"/>
      <c r="V1105" s="49"/>
      <c r="W1105" s="49"/>
      <c r="X1105" s="49"/>
      <c r="Y1105" s="49"/>
      <c r="Z1105" s="49"/>
      <c r="AA1105" s="49"/>
      <c r="AB1105" s="49"/>
    </row>
    <row r="1106" spans="9:28" x14ac:dyDescent="0.25">
      <c r="I1106" s="49"/>
      <c r="J1106" s="49"/>
      <c r="K1106" s="49"/>
      <c r="L1106" s="49"/>
      <c r="M1106" s="49"/>
      <c r="N1106" s="49"/>
      <c r="O1106" s="49"/>
      <c r="P1106" s="49"/>
      <c r="Q1106" s="49"/>
      <c r="R1106" s="49"/>
      <c r="S1106" s="49"/>
      <c r="T1106" s="49"/>
      <c r="U1106" s="49"/>
      <c r="V1106" s="49"/>
      <c r="W1106" s="49"/>
      <c r="X1106" s="49"/>
      <c r="Y1106" s="49"/>
      <c r="Z1106" s="49"/>
      <c r="AA1106" s="49"/>
      <c r="AB1106" s="49"/>
    </row>
    <row r="1107" spans="9:28" x14ac:dyDescent="0.25">
      <c r="I1107" s="49"/>
      <c r="J1107" s="49"/>
      <c r="K1107" s="49"/>
      <c r="L1107" s="49"/>
      <c r="M1107" s="49"/>
      <c r="N1107" s="49"/>
      <c r="O1107" s="49"/>
      <c r="P1107" s="49"/>
      <c r="Q1107" s="49"/>
      <c r="R1107" s="49"/>
      <c r="S1107" s="49"/>
      <c r="T1107" s="49"/>
      <c r="U1107" s="49"/>
      <c r="V1107" s="49"/>
      <c r="W1107" s="49"/>
      <c r="X1107" s="49"/>
      <c r="Y1107" s="49"/>
      <c r="Z1107" s="49"/>
      <c r="AA1107" s="49"/>
      <c r="AB1107" s="49"/>
    </row>
    <row r="1108" spans="9:28" x14ac:dyDescent="0.25">
      <c r="I1108" s="49"/>
      <c r="J1108" s="49"/>
      <c r="K1108" s="49"/>
      <c r="L1108" s="49"/>
      <c r="M1108" s="49"/>
      <c r="N1108" s="49"/>
      <c r="O1108" s="49"/>
      <c r="P1108" s="49"/>
      <c r="Q1108" s="49"/>
      <c r="R1108" s="49"/>
      <c r="S1108" s="49"/>
      <c r="T1108" s="49"/>
      <c r="U1108" s="49"/>
      <c r="V1108" s="49"/>
      <c r="W1108" s="49"/>
      <c r="X1108" s="49"/>
      <c r="Y1108" s="49"/>
      <c r="Z1108" s="49"/>
      <c r="AA1108" s="49"/>
      <c r="AB1108" s="49"/>
    </row>
    <row r="1109" spans="9:28" x14ac:dyDescent="0.25">
      <c r="I1109" s="49"/>
      <c r="J1109" s="49"/>
      <c r="K1109" s="49"/>
      <c r="L1109" s="49"/>
      <c r="M1109" s="49"/>
      <c r="N1109" s="49"/>
      <c r="O1109" s="49"/>
      <c r="P1109" s="49"/>
      <c r="Q1109" s="49"/>
      <c r="R1109" s="49"/>
      <c r="S1109" s="49"/>
      <c r="T1109" s="49"/>
      <c r="U1109" s="49"/>
      <c r="V1109" s="49"/>
      <c r="W1109" s="49"/>
      <c r="X1109" s="49"/>
      <c r="Y1109" s="49"/>
      <c r="Z1109" s="49"/>
      <c r="AA1109" s="49"/>
      <c r="AB1109" s="49"/>
    </row>
    <row r="1110" spans="9:28" x14ac:dyDescent="0.25">
      <c r="I1110" s="49"/>
      <c r="J1110" s="49"/>
      <c r="K1110" s="49"/>
      <c r="L1110" s="49"/>
      <c r="M1110" s="49"/>
      <c r="N1110" s="49"/>
      <c r="O1110" s="49"/>
      <c r="P1110" s="49"/>
      <c r="Q1110" s="49"/>
      <c r="R1110" s="49"/>
      <c r="S1110" s="49"/>
      <c r="T1110" s="49"/>
      <c r="U1110" s="49"/>
      <c r="V1110" s="49"/>
      <c r="W1110" s="49"/>
      <c r="X1110" s="49"/>
      <c r="Y1110" s="49"/>
      <c r="Z1110" s="49"/>
      <c r="AA1110" s="49"/>
      <c r="AB1110" s="49"/>
    </row>
    <row r="1111" spans="9:28" x14ac:dyDescent="0.25">
      <c r="I1111" s="49"/>
      <c r="J1111" s="49"/>
      <c r="K1111" s="49"/>
      <c r="L1111" s="49"/>
      <c r="M1111" s="49"/>
      <c r="N1111" s="49"/>
      <c r="O1111" s="49"/>
      <c r="P1111" s="49"/>
      <c r="Q1111" s="49"/>
      <c r="R1111" s="49"/>
      <c r="S1111" s="49"/>
      <c r="T1111" s="49"/>
      <c r="U1111" s="49"/>
      <c r="V1111" s="49"/>
      <c r="W1111" s="49"/>
      <c r="X1111" s="49"/>
      <c r="Y1111" s="49"/>
      <c r="Z1111" s="49"/>
      <c r="AA1111" s="49"/>
      <c r="AB1111" s="49"/>
    </row>
    <row r="1112" spans="9:28" x14ac:dyDescent="0.25">
      <c r="I1112" s="49"/>
      <c r="J1112" s="49"/>
      <c r="K1112" s="49"/>
      <c r="L1112" s="49"/>
      <c r="M1112" s="49"/>
      <c r="N1112" s="49"/>
      <c r="O1112" s="49"/>
      <c r="P1112" s="49"/>
      <c r="Q1112" s="49"/>
      <c r="R1112" s="49"/>
      <c r="S1112" s="49"/>
      <c r="T1112" s="49"/>
      <c r="U1112" s="49"/>
      <c r="V1112" s="49"/>
      <c r="W1112" s="49"/>
      <c r="X1112" s="49"/>
      <c r="Y1112" s="49"/>
      <c r="Z1112" s="49"/>
      <c r="AA1112" s="49"/>
      <c r="AB1112" s="49"/>
    </row>
    <row r="1113" spans="9:28" x14ac:dyDescent="0.25">
      <c r="I1113" s="49"/>
      <c r="J1113" s="49"/>
      <c r="K1113" s="49"/>
      <c r="L1113" s="49"/>
      <c r="M1113" s="49"/>
      <c r="N1113" s="49"/>
      <c r="O1113" s="49"/>
      <c r="P1113" s="49"/>
      <c r="Q1113" s="49"/>
      <c r="R1113" s="49"/>
      <c r="S1113" s="49"/>
      <c r="T1113" s="49"/>
      <c r="U1113" s="49"/>
      <c r="V1113" s="49"/>
      <c r="W1113" s="49"/>
      <c r="X1113" s="49"/>
      <c r="Y1113" s="49"/>
      <c r="Z1113" s="49"/>
      <c r="AA1113" s="49"/>
      <c r="AB1113" s="49"/>
    </row>
    <row r="1114" spans="9:28" x14ac:dyDescent="0.25">
      <c r="I1114" s="49"/>
      <c r="J1114" s="49"/>
      <c r="K1114" s="49"/>
      <c r="L1114" s="49"/>
      <c r="M1114" s="49"/>
      <c r="N1114" s="49"/>
      <c r="O1114" s="49"/>
      <c r="P1114" s="49"/>
      <c r="Q1114" s="49"/>
      <c r="R1114" s="49"/>
      <c r="S1114" s="49"/>
      <c r="T1114" s="49"/>
      <c r="U1114" s="49"/>
      <c r="V1114" s="49"/>
      <c r="W1114" s="49"/>
      <c r="X1114" s="49"/>
      <c r="Y1114" s="49"/>
      <c r="Z1114" s="49"/>
      <c r="AA1114" s="49"/>
      <c r="AB1114" s="49"/>
    </row>
    <row r="1115" spans="9:28" x14ac:dyDescent="0.25">
      <c r="I1115" s="49"/>
      <c r="J1115" s="49"/>
      <c r="K1115" s="49"/>
      <c r="L1115" s="49"/>
      <c r="M1115" s="49"/>
      <c r="N1115" s="49"/>
      <c r="O1115" s="49"/>
      <c r="P1115" s="49"/>
      <c r="Q1115" s="49"/>
      <c r="R1115" s="49"/>
      <c r="S1115" s="49"/>
      <c r="T1115" s="49"/>
      <c r="U1115" s="49"/>
      <c r="V1115" s="49"/>
      <c r="W1115" s="49"/>
      <c r="X1115" s="49"/>
      <c r="Y1115" s="49"/>
      <c r="Z1115" s="49"/>
      <c r="AA1115" s="49"/>
      <c r="AB1115" s="49"/>
    </row>
    <row r="1116" spans="9:28" x14ac:dyDescent="0.25">
      <c r="I1116" s="49"/>
      <c r="J1116" s="49"/>
      <c r="K1116" s="49"/>
      <c r="L1116" s="49"/>
      <c r="M1116" s="49"/>
      <c r="N1116" s="49"/>
      <c r="O1116" s="49"/>
      <c r="P1116" s="49"/>
      <c r="Q1116" s="49"/>
      <c r="R1116" s="49"/>
      <c r="S1116" s="49"/>
      <c r="T1116" s="49"/>
      <c r="U1116" s="49"/>
      <c r="V1116" s="49"/>
      <c r="W1116" s="49"/>
      <c r="X1116" s="49"/>
      <c r="Y1116" s="49"/>
      <c r="Z1116" s="49"/>
      <c r="AA1116" s="49"/>
      <c r="AB1116" s="49"/>
    </row>
    <row r="1117" spans="9:28" x14ac:dyDescent="0.25">
      <c r="I1117" s="49"/>
      <c r="J1117" s="49"/>
      <c r="K1117" s="49"/>
      <c r="L1117" s="49"/>
      <c r="M1117" s="49"/>
      <c r="N1117" s="49"/>
      <c r="O1117" s="49"/>
      <c r="P1117" s="49"/>
      <c r="Q1117" s="49"/>
      <c r="R1117" s="49"/>
      <c r="S1117" s="49"/>
      <c r="T1117" s="49"/>
      <c r="U1117" s="49"/>
      <c r="V1117" s="49"/>
      <c r="W1117" s="49"/>
      <c r="X1117" s="49"/>
      <c r="Y1117" s="49"/>
      <c r="Z1117" s="49"/>
      <c r="AA1117" s="49"/>
      <c r="AB1117" s="49"/>
    </row>
    <row r="1118" spans="9:28" x14ac:dyDescent="0.25">
      <c r="I1118" s="49"/>
      <c r="J1118" s="49"/>
      <c r="K1118" s="49"/>
      <c r="L1118" s="49"/>
      <c r="M1118" s="49"/>
      <c r="N1118" s="49"/>
      <c r="O1118" s="49"/>
      <c r="P1118" s="49"/>
      <c r="Q1118" s="49"/>
      <c r="R1118" s="49"/>
      <c r="S1118" s="49"/>
      <c r="T1118" s="49"/>
      <c r="U1118" s="49"/>
      <c r="V1118" s="49"/>
      <c r="W1118" s="49"/>
      <c r="X1118" s="49"/>
      <c r="Y1118" s="49"/>
      <c r="Z1118" s="49"/>
      <c r="AA1118" s="49"/>
      <c r="AB1118" s="49"/>
    </row>
    <row r="1119" spans="9:28" x14ac:dyDescent="0.25">
      <c r="I1119" s="49"/>
      <c r="J1119" s="49"/>
      <c r="K1119" s="49"/>
      <c r="L1119" s="49"/>
      <c r="M1119" s="49"/>
      <c r="N1119" s="49"/>
      <c r="O1119" s="49"/>
      <c r="P1119" s="49"/>
      <c r="Q1119" s="49"/>
      <c r="R1119" s="49"/>
      <c r="S1119" s="49"/>
      <c r="T1119" s="49"/>
      <c r="U1119" s="49"/>
      <c r="V1119" s="49"/>
      <c r="W1119" s="49"/>
      <c r="X1119" s="49"/>
      <c r="Y1119" s="49"/>
      <c r="Z1119" s="49"/>
      <c r="AA1119" s="49"/>
      <c r="AB1119" s="49"/>
    </row>
    <row r="1120" spans="9:28" x14ac:dyDescent="0.25">
      <c r="I1120" s="49"/>
      <c r="J1120" s="49"/>
      <c r="K1120" s="49"/>
      <c r="L1120" s="49"/>
      <c r="M1120" s="49"/>
      <c r="N1120" s="49"/>
      <c r="O1120" s="49"/>
      <c r="P1120" s="49"/>
      <c r="Q1120" s="49"/>
      <c r="R1120" s="49"/>
      <c r="S1120" s="49"/>
      <c r="T1120" s="49"/>
      <c r="U1120" s="49"/>
      <c r="V1120" s="49"/>
      <c r="W1120" s="49"/>
      <c r="X1120" s="49"/>
      <c r="Y1120" s="49"/>
      <c r="Z1120" s="49"/>
      <c r="AA1120" s="49"/>
      <c r="AB1120" s="49"/>
    </row>
    <row r="1121" spans="9:28" x14ac:dyDescent="0.25">
      <c r="I1121" s="49"/>
      <c r="J1121" s="49"/>
      <c r="K1121" s="49"/>
      <c r="L1121" s="49"/>
      <c r="M1121" s="49"/>
      <c r="N1121" s="49"/>
      <c r="O1121" s="49"/>
      <c r="P1121" s="49"/>
      <c r="Q1121" s="49"/>
      <c r="R1121" s="49"/>
      <c r="S1121" s="49"/>
      <c r="T1121" s="49"/>
      <c r="U1121" s="49"/>
      <c r="V1121" s="49"/>
      <c r="W1121" s="49"/>
      <c r="X1121" s="49"/>
      <c r="Y1121" s="49"/>
      <c r="Z1121" s="49"/>
      <c r="AA1121" s="49"/>
      <c r="AB1121" s="49"/>
    </row>
    <row r="1122" spans="9:28" x14ac:dyDescent="0.25">
      <c r="I1122" s="49"/>
      <c r="J1122" s="49"/>
      <c r="K1122" s="49"/>
      <c r="L1122" s="49"/>
      <c r="M1122" s="49"/>
      <c r="N1122" s="49"/>
      <c r="O1122" s="49"/>
      <c r="P1122" s="49"/>
      <c r="Q1122" s="49"/>
      <c r="R1122" s="49"/>
      <c r="S1122" s="49"/>
      <c r="T1122" s="49"/>
      <c r="U1122" s="49"/>
      <c r="V1122" s="49"/>
      <c r="W1122" s="49"/>
      <c r="X1122" s="49"/>
      <c r="Y1122" s="49"/>
      <c r="Z1122" s="49"/>
      <c r="AA1122" s="49"/>
      <c r="AB1122" s="49"/>
    </row>
    <row r="1123" spans="9:28" x14ac:dyDescent="0.25">
      <c r="I1123" s="49"/>
      <c r="J1123" s="49"/>
      <c r="K1123" s="49"/>
      <c r="L1123" s="49"/>
      <c r="M1123" s="49"/>
      <c r="N1123" s="49"/>
      <c r="O1123" s="49"/>
      <c r="P1123" s="49"/>
      <c r="Q1123" s="49"/>
      <c r="R1123" s="49"/>
      <c r="S1123" s="49"/>
      <c r="T1123" s="49"/>
      <c r="U1123" s="49"/>
      <c r="V1123" s="49"/>
      <c r="W1123" s="49"/>
      <c r="X1123" s="49"/>
      <c r="Y1123" s="49"/>
      <c r="Z1123" s="49"/>
      <c r="AA1123" s="49"/>
      <c r="AB1123" s="49"/>
    </row>
    <row r="1124" spans="9:28" x14ac:dyDescent="0.25">
      <c r="I1124" s="49"/>
      <c r="J1124" s="49"/>
      <c r="K1124" s="49"/>
      <c r="L1124" s="49"/>
      <c r="M1124" s="49"/>
      <c r="N1124" s="49"/>
      <c r="O1124" s="49"/>
      <c r="P1124" s="49"/>
      <c r="Q1124" s="49"/>
      <c r="R1124" s="49"/>
      <c r="S1124" s="49"/>
      <c r="T1124" s="49"/>
      <c r="U1124" s="49"/>
      <c r="V1124" s="49"/>
      <c r="W1124" s="49"/>
      <c r="X1124" s="49"/>
      <c r="Y1124" s="49"/>
      <c r="Z1124" s="49"/>
      <c r="AA1124" s="49"/>
      <c r="AB1124" s="49"/>
    </row>
    <row r="1125" spans="9:28" x14ac:dyDescent="0.25">
      <c r="I1125" s="49"/>
      <c r="J1125" s="49"/>
      <c r="K1125" s="49"/>
      <c r="L1125" s="49"/>
      <c r="M1125" s="49"/>
      <c r="N1125" s="49"/>
      <c r="O1125" s="49"/>
      <c r="P1125" s="49"/>
      <c r="Q1125" s="49"/>
      <c r="R1125" s="49"/>
      <c r="S1125" s="49"/>
      <c r="T1125" s="49"/>
      <c r="U1125" s="49"/>
      <c r="V1125" s="49"/>
      <c r="W1125" s="49"/>
      <c r="X1125" s="49"/>
      <c r="Y1125" s="49"/>
      <c r="Z1125" s="49"/>
      <c r="AA1125" s="49"/>
      <c r="AB1125" s="49"/>
    </row>
    <row r="1126" spans="9:28" x14ac:dyDescent="0.25">
      <c r="I1126" s="49"/>
      <c r="J1126" s="49"/>
      <c r="K1126" s="49"/>
      <c r="L1126" s="49"/>
      <c r="M1126" s="49"/>
      <c r="N1126" s="49"/>
      <c r="O1126" s="49"/>
      <c r="P1126" s="49"/>
      <c r="Q1126" s="49"/>
      <c r="R1126" s="49"/>
      <c r="S1126" s="49"/>
      <c r="T1126" s="49"/>
      <c r="U1126" s="49"/>
      <c r="V1126" s="49"/>
      <c r="W1126" s="49"/>
      <c r="X1126" s="49"/>
      <c r="Y1126" s="49"/>
      <c r="Z1126" s="49"/>
      <c r="AA1126" s="49"/>
      <c r="AB1126" s="49"/>
    </row>
    <row r="1127" spans="9:28" x14ac:dyDescent="0.25">
      <c r="I1127" s="49"/>
      <c r="J1127" s="49"/>
      <c r="K1127" s="49"/>
      <c r="L1127" s="49"/>
      <c r="M1127" s="49"/>
      <c r="N1127" s="49"/>
      <c r="O1127" s="49"/>
      <c r="P1127" s="49"/>
      <c r="Q1127" s="49"/>
      <c r="R1127" s="49"/>
      <c r="S1127" s="49"/>
      <c r="T1127" s="49"/>
      <c r="U1127" s="49"/>
      <c r="V1127" s="49"/>
      <c r="W1127" s="49"/>
      <c r="X1127" s="49"/>
      <c r="Y1127" s="49"/>
      <c r="Z1127" s="49"/>
      <c r="AA1127" s="49"/>
      <c r="AB1127" s="49"/>
    </row>
    <row r="1128" spans="9:28" x14ac:dyDescent="0.25">
      <c r="I1128" s="49"/>
      <c r="J1128" s="49"/>
      <c r="K1128" s="49"/>
      <c r="L1128" s="49"/>
      <c r="M1128" s="49"/>
      <c r="N1128" s="49"/>
      <c r="O1128" s="49"/>
      <c r="P1128" s="49"/>
      <c r="Q1128" s="49"/>
      <c r="R1128" s="49"/>
      <c r="S1128" s="49"/>
      <c r="T1128" s="49"/>
      <c r="U1128" s="49"/>
      <c r="V1128" s="49"/>
      <c r="W1128" s="49"/>
      <c r="X1128" s="49"/>
      <c r="Y1128" s="49"/>
      <c r="Z1128" s="49"/>
      <c r="AA1128" s="49"/>
      <c r="AB1128" s="49"/>
    </row>
    <row r="1129" spans="9:28" x14ac:dyDescent="0.25">
      <c r="I1129" s="49"/>
      <c r="J1129" s="49"/>
      <c r="K1129" s="49"/>
      <c r="L1129" s="49"/>
      <c r="M1129" s="49"/>
      <c r="N1129" s="49"/>
      <c r="O1129" s="49"/>
      <c r="P1129" s="49"/>
      <c r="Q1129" s="49"/>
      <c r="R1129" s="49"/>
      <c r="S1129" s="49"/>
      <c r="T1129" s="49"/>
      <c r="U1129" s="49"/>
      <c r="V1129" s="49"/>
      <c r="W1129" s="49"/>
      <c r="X1129" s="49"/>
      <c r="Y1129" s="49"/>
      <c r="Z1129" s="49"/>
      <c r="AA1129" s="49"/>
      <c r="AB1129" s="49"/>
    </row>
    <row r="1130" spans="9:28" x14ac:dyDescent="0.25">
      <c r="I1130" s="49"/>
      <c r="J1130" s="49"/>
      <c r="K1130" s="49"/>
      <c r="L1130" s="49"/>
      <c r="M1130" s="49"/>
      <c r="N1130" s="49"/>
      <c r="O1130" s="49"/>
      <c r="P1130" s="49"/>
      <c r="Q1130" s="49"/>
      <c r="R1130" s="49"/>
      <c r="S1130" s="49"/>
      <c r="T1130" s="49"/>
      <c r="U1130" s="49"/>
      <c r="V1130" s="49"/>
      <c r="W1130" s="49"/>
      <c r="X1130" s="49"/>
      <c r="Y1130" s="49"/>
      <c r="Z1130" s="49"/>
      <c r="AA1130" s="49"/>
      <c r="AB1130" s="49"/>
    </row>
    <row r="1131" spans="9:28" x14ac:dyDescent="0.25">
      <c r="I1131" s="49"/>
      <c r="J1131" s="49"/>
      <c r="K1131" s="49"/>
      <c r="L1131" s="49"/>
      <c r="M1131" s="49"/>
      <c r="N1131" s="49"/>
      <c r="O1131" s="49"/>
      <c r="P1131" s="49"/>
      <c r="Q1131" s="49"/>
      <c r="R1131" s="49"/>
      <c r="S1131" s="49"/>
      <c r="T1131" s="49"/>
      <c r="U1131" s="49"/>
      <c r="V1131" s="49"/>
      <c r="W1131" s="49"/>
      <c r="X1131" s="49"/>
      <c r="Y1131" s="49"/>
      <c r="Z1131" s="49"/>
      <c r="AA1131" s="49"/>
      <c r="AB1131" s="49"/>
    </row>
    <row r="1132" spans="9:28" x14ac:dyDescent="0.25">
      <c r="I1132" s="49"/>
      <c r="J1132" s="49"/>
      <c r="K1132" s="49"/>
      <c r="L1132" s="49"/>
      <c r="M1132" s="49"/>
      <c r="N1132" s="49"/>
      <c r="O1132" s="49"/>
      <c r="P1132" s="49"/>
      <c r="Q1132" s="49"/>
      <c r="R1132" s="49"/>
      <c r="S1132" s="49"/>
      <c r="T1132" s="49"/>
      <c r="U1132" s="49"/>
      <c r="V1132" s="49"/>
      <c r="W1132" s="49"/>
      <c r="X1132" s="49"/>
      <c r="Y1132" s="49"/>
      <c r="Z1132" s="49"/>
      <c r="AA1132" s="49"/>
      <c r="AB1132" s="49"/>
    </row>
    <row r="1133" spans="9:28" x14ac:dyDescent="0.25">
      <c r="I1133" s="49"/>
      <c r="J1133" s="49"/>
      <c r="K1133" s="49"/>
      <c r="L1133" s="49"/>
      <c r="M1133" s="49"/>
      <c r="N1133" s="49"/>
      <c r="O1133" s="49"/>
      <c r="P1133" s="49"/>
      <c r="Q1133" s="49"/>
      <c r="R1133" s="49"/>
      <c r="S1133" s="49"/>
      <c r="T1133" s="49"/>
      <c r="U1133" s="49"/>
      <c r="V1133" s="49"/>
      <c r="W1133" s="49"/>
      <c r="X1133" s="49"/>
      <c r="Y1133" s="49"/>
      <c r="Z1133" s="49"/>
      <c r="AA1133" s="49"/>
      <c r="AB1133" s="49"/>
    </row>
    <row r="1134" spans="9:28" x14ac:dyDescent="0.25">
      <c r="I1134" s="49"/>
      <c r="J1134" s="49"/>
      <c r="K1134" s="49"/>
      <c r="L1134" s="49"/>
      <c r="M1134" s="49"/>
      <c r="N1134" s="49"/>
      <c r="O1134" s="49"/>
      <c r="P1134" s="49"/>
      <c r="Q1134" s="49"/>
      <c r="R1134" s="49"/>
      <c r="S1134" s="49"/>
      <c r="T1134" s="49"/>
      <c r="U1134" s="49"/>
      <c r="V1134" s="49"/>
      <c r="W1134" s="49"/>
      <c r="X1134" s="49"/>
      <c r="Y1134" s="49"/>
      <c r="Z1134" s="49"/>
      <c r="AA1134" s="49"/>
      <c r="AB1134" s="49"/>
    </row>
    <row r="1135" spans="9:28" x14ac:dyDescent="0.25">
      <c r="I1135" s="49"/>
      <c r="J1135" s="49"/>
      <c r="K1135" s="49"/>
      <c r="L1135" s="49"/>
      <c r="M1135" s="49"/>
      <c r="N1135" s="49"/>
      <c r="O1135" s="49"/>
      <c r="P1135" s="49"/>
      <c r="Q1135" s="49"/>
      <c r="R1135" s="49"/>
      <c r="S1135" s="49"/>
      <c r="T1135" s="49"/>
      <c r="U1135" s="49"/>
      <c r="V1135" s="49"/>
      <c r="W1135" s="49"/>
      <c r="X1135" s="49"/>
      <c r="Y1135" s="49"/>
      <c r="Z1135" s="49"/>
      <c r="AA1135" s="49"/>
      <c r="AB1135" s="49"/>
    </row>
    <row r="1136" spans="9:28" x14ac:dyDescent="0.25">
      <c r="I1136" s="49"/>
      <c r="J1136" s="49"/>
      <c r="K1136" s="49"/>
      <c r="L1136" s="49"/>
      <c r="M1136" s="49"/>
      <c r="N1136" s="49"/>
      <c r="O1136" s="49"/>
      <c r="P1136" s="49"/>
      <c r="Q1136" s="49"/>
      <c r="R1136" s="49"/>
      <c r="S1136" s="49"/>
      <c r="T1136" s="49"/>
      <c r="U1136" s="49"/>
      <c r="V1136" s="49"/>
      <c r="W1136" s="49"/>
      <c r="X1136" s="49"/>
      <c r="Y1136" s="49"/>
      <c r="Z1136" s="49"/>
      <c r="AA1136" s="49"/>
      <c r="AB1136" s="49"/>
    </row>
    <row r="1137" spans="9:28" x14ac:dyDescent="0.25">
      <c r="I1137" s="49"/>
      <c r="J1137" s="49"/>
      <c r="K1137" s="49"/>
      <c r="L1137" s="49"/>
      <c r="M1137" s="49"/>
      <c r="N1137" s="49"/>
      <c r="O1137" s="49"/>
      <c r="P1137" s="49"/>
      <c r="Q1137" s="49"/>
      <c r="R1137" s="49"/>
      <c r="S1137" s="49"/>
      <c r="T1137" s="49"/>
      <c r="U1137" s="49"/>
      <c r="V1137" s="49"/>
      <c r="W1137" s="49"/>
      <c r="X1137" s="49"/>
      <c r="Y1137" s="49"/>
      <c r="Z1137" s="49"/>
      <c r="AA1137" s="49"/>
      <c r="AB1137" s="49"/>
    </row>
    <row r="1138" spans="9:28" x14ac:dyDescent="0.25">
      <c r="I1138" s="49"/>
      <c r="J1138" s="49"/>
      <c r="K1138" s="49"/>
      <c r="L1138" s="49"/>
      <c r="M1138" s="49"/>
      <c r="N1138" s="49"/>
      <c r="O1138" s="49"/>
      <c r="P1138" s="49"/>
      <c r="Q1138" s="49"/>
      <c r="R1138" s="49"/>
      <c r="S1138" s="49"/>
      <c r="T1138" s="49"/>
      <c r="U1138" s="49"/>
      <c r="V1138" s="49"/>
      <c r="W1138" s="49"/>
      <c r="X1138" s="49"/>
      <c r="Y1138" s="49"/>
      <c r="Z1138" s="49"/>
      <c r="AA1138" s="49"/>
      <c r="AB1138" s="49"/>
    </row>
    <row r="1139" spans="9:28" x14ac:dyDescent="0.25">
      <c r="I1139" s="49"/>
      <c r="J1139" s="49"/>
      <c r="K1139" s="49"/>
      <c r="L1139" s="49"/>
      <c r="M1139" s="49"/>
      <c r="N1139" s="49"/>
      <c r="O1139" s="49"/>
      <c r="P1139" s="49"/>
      <c r="Q1139" s="49"/>
      <c r="R1139" s="49"/>
      <c r="S1139" s="49"/>
      <c r="T1139" s="49"/>
      <c r="U1139" s="49"/>
      <c r="V1139" s="49"/>
      <c r="W1139" s="49"/>
      <c r="X1139" s="49"/>
      <c r="Y1139" s="49"/>
      <c r="Z1139" s="49"/>
      <c r="AA1139" s="49"/>
      <c r="AB1139" s="49"/>
    </row>
    <row r="1140" spans="9:28" x14ac:dyDescent="0.25">
      <c r="I1140" s="49"/>
      <c r="J1140" s="49"/>
      <c r="K1140" s="49"/>
      <c r="L1140" s="49"/>
      <c r="M1140" s="49"/>
      <c r="N1140" s="49"/>
      <c r="O1140" s="49"/>
      <c r="P1140" s="49"/>
      <c r="Q1140" s="49"/>
      <c r="R1140" s="49"/>
      <c r="S1140" s="49"/>
      <c r="T1140" s="49"/>
      <c r="U1140" s="49"/>
      <c r="V1140" s="49"/>
      <c r="W1140" s="49"/>
      <c r="X1140" s="49"/>
      <c r="Y1140" s="49"/>
      <c r="Z1140" s="49"/>
      <c r="AA1140" s="49"/>
      <c r="AB1140" s="49"/>
    </row>
    <row r="1141" spans="9:28" x14ac:dyDescent="0.25">
      <c r="I1141" s="49"/>
      <c r="J1141" s="49"/>
      <c r="K1141" s="49"/>
      <c r="L1141" s="49"/>
      <c r="M1141" s="49"/>
      <c r="N1141" s="49"/>
      <c r="O1141" s="49"/>
      <c r="P1141" s="49"/>
      <c r="Q1141" s="49"/>
      <c r="R1141" s="49"/>
      <c r="S1141" s="49"/>
      <c r="T1141" s="49"/>
      <c r="U1141" s="49"/>
      <c r="V1141" s="49"/>
      <c r="W1141" s="49"/>
      <c r="X1141" s="49"/>
      <c r="Y1141" s="49"/>
      <c r="Z1141" s="49"/>
      <c r="AA1141" s="49"/>
      <c r="AB1141" s="49"/>
    </row>
    <row r="1142" spans="9:28" x14ac:dyDescent="0.25">
      <c r="I1142" s="49"/>
      <c r="J1142" s="49"/>
      <c r="K1142" s="49"/>
      <c r="L1142" s="49"/>
      <c r="M1142" s="49"/>
      <c r="N1142" s="49"/>
      <c r="O1142" s="49"/>
      <c r="P1142" s="49"/>
      <c r="Q1142" s="49"/>
      <c r="R1142" s="49"/>
      <c r="S1142" s="49"/>
      <c r="T1142" s="49"/>
      <c r="U1142" s="49"/>
      <c r="V1142" s="49"/>
      <c r="W1142" s="49"/>
      <c r="X1142" s="49"/>
      <c r="Y1142" s="49"/>
      <c r="Z1142" s="49"/>
      <c r="AA1142" s="49"/>
      <c r="AB1142" s="49"/>
    </row>
    <row r="1143" spans="9:28" x14ac:dyDescent="0.25">
      <c r="I1143" s="49"/>
      <c r="J1143" s="49"/>
      <c r="K1143" s="49"/>
      <c r="L1143" s="49"/>
      <c r="M1143" s="49"/>
      <c r="N1143" s="49"/>
      <c r="O1143" s="49"/>
      <c r="P1143" s="49"/>
      <c r="Q1143" s="49"/>
      <c r="R1143" s="49"/>
      <c r="S1143" s="49"/>
      <c r="T1143" s="49"/>
      <c r="U1143" s="49"/>
      <c r="V1143" s="49"/>
      <c r="W1143" s="49"/>
      <c r="X1143" s="49"/>
      <c r="Y1143" s="49"/>
      <c r="Z1143" s="49"/>
      <c r="AA1143" s="49"/>
      <c r="AB1143" s="49"/>
    </row>
    <row r="1144" spans="9:28" x14ac:dyDescent="0.25">
      <c r="I1144" s="49"/>
      <c r="J1144" s="49"/>
      <c r="K1144" s="49"/>
      <c r="L1144" s="49"/>
      <c r="M1144" s="49"/>
      <c r="N1144" s="49"/>
      <c r="O1144" s="49"/>
      <c r="P1144" s="49"/>
      <c r="Q1144" s="49"/>
      <c r="R1144" s="49"/>
      <c r="S1144" s="49"/>
      <c r="T1144" s="49"/>
      <c r="U1144" s="49"/>
      <c r="V1144" s="49"/>
      <c r="W1144" s="49"/>
      <c r="X1144" s="49"/>
      <c r="Y1144" s="49"/>
      <c r="Z1144" s="49"/>
      <c r="AA1144" s="49"/>
      <c r="AB1144" s="49"/>
    </row>
    <row r="1145" spans="9:28" x14ac:dyDescent="0.25">
      <c r="I1145" s="49"/>
      <c r="J1145" s="49"/>
      <c r="K1145" s="49"/>
      <c r="L1145" s="49"/>
      <c r="M1145" s="49"/>
      <c r="N1145" s="49"/>
      <c r="O1145" s="49"/>
      <c r="P1145" s="49"/>
      <c r="Q1145" s="49"/>
      <c r="R1145" s="49"/>
      <c r="S1145" s="49"/>
      <c r="T1145" s="49"/>
      <c r="U1145" s="49"/>
      <c r="V1145" s="49"/>
      <c r="W1145" s="49"/>
      <c r="X1145" s="49"/>
      <c r="Y1145" s="49"/>
      <c r="Z1145" s="49"/>
      <c r="AA1145" s="49"/>
      <c r="AB1145" s="49"/>
    </row>
    <row r="1146" spans="9:28" x14ac:dyDescent="0.25">
      <c r="I1146" s="49"/>
      <c r="J1146" s="49"/>
      <c r="K1146" s="49"/>
      <c r="L1146" s="49"/>
      <c r="M1146" s="49"/>
      <c r="N1146" s="49"/>
      <c r="O1146" s="49"/>
      <c r="P1146" s="49"/>
      <c r="Q1146" s="49"/>
      <c r="R1146" s="49"/>
      <c r="S1146" s="49"/>
      <c r="T1146" s="49"/>
      <c r="U1146" s="49"/>
      <c r="V1146" s="49"/>
      <c r="W1146" s="49"/>
      <c r="X1146" s="49"/>
      <c r="Y1146" s="49"/>
      <c r="Z1146" s="49"/>
      <c r="AA1146" s="49"/>
      <c r="AB1146" s="49"/>
    </row>
    <row r="1147" spans="9:28" x14ac:dyDescent="0.25">
      <c r="I1147" s="49"/>
      <c r="J1147" s="49"/>
      <c r="K1147" s="49"/>
      <c r="L1147" s="49"/>
      <c r="M1147" s="49"/>
      <c r="N1147" s="49"/>
      <c r="O1147" s="49"/>
      <c r="P1147" s="49"/>
      <c r="Q1147" s="49"/>
      <c r="R1147" s="49"/>
      <c r="S1147" s="49"/>
      <c r="T1147" s="49"/>
      <c r="U1147" s="49"/>
      <c r="V1147" s="49"/>
      <c r="W1147" s="49"/>
      <c r="X1147" s="49"/>
      <c r="Y1147" s="49"/>
      <c r="Z1147" s="49"/>
      <c r="AA1147" s="49"/>
      <c r="AB1147" s="49"/>
    </row>
    <row r="1148" spans="9:28" x14ac:dyDescent="0.25">
      <c r="I1148" s="49"/>
      <c r="J1148" s="49"/>
      <c r="K1148" s="49"/>
      <c r="L1148" s="49"/>
      <c r="M1148" s="49"/>
      <c r="N1148" s="49"/>
      <c r="O1148" s="49"/>
      <c r="P1148" s="49"/>
      <c r="Q1148" s="49"/>
      <c r="R1148" s="49"/>
      <c r="S1148" s="49"/>
      <c r="T1148" s="49"/>
      <c r="U1148" s="49"/>
      <c r="V1148" s="49"/>
      <c r="W1148" s="49"/>
      <c r="X1148" s="49"/>
      <c r="Y1148" s="49"/>
      <c r="Z1148" s="49"/>
      <c r="AA1148" s="49"/>
      <c r="AB1148" s="49"/>
    </row>
    <row r="1149" spans="9:28" x14ac:dyDescent="0.25">
      <c r="I1149" s="49"/>
      <c r="J1149" s="49"/>
      <c r="K1149" s="49"/>
      <c r="L1149" s="49"/>
      <c r="M1149" s="49"/>
      <c r="N1149" s="49"/>
      <c r="O1149" s="49"/>
      <c r="P1149" s="49"/>
      <c r="Q1149" s="49"/>
      <c r="R1149" s="49"/>
      <c r="S1149" s="49"/>
      <c r="T1149" s="49"/>
      <c r="U1149" s="49"/>
      <c r="V1149" s="49"/>
      <c r="W1149" s="49"/>
      <c r="X1149" s="49"/>
      <c r="Y1149" s="49"/>
      <c r="Z1149" s="49"/>
      <c r="AA1149" s="49"/>
      <c r="AB1149" s="49"/>
    </row>
    <row r="1150" spans="9:28" x14ac:dyDescent="0.25">
      <c r="I1150" s="49"/>
      <c r="J1150" s="49"/>
      <c r="K1150" s="49"/>
      <c r="L1150" s="49"/>
      <c r="M1150" s="49"/>
      <c r="N1150" s="49"/>
      <c r="O1150" s="49"/>
      <c r="P1150" s="49"/>
      <c r="Q1150" s="49"/>
      <c r="R1150" s="49"/>
      <c r="S1150" s="49"/>
      <c r="T1150" s="49"/>
      <c r="U1150" s="49"/>
      <c r="V1150" s="49"/>
      <c r="W1150" s="49"/>
      <c r="X1150" s="49"/>
      <c r="Y1150" s="49"/>
      <c r="Z1150" s="49"/>
      <c r="AA1150" s="49"/>
      <c r="AB1150" s="49"/>
    </row>
    <row r="1151" spans="9:28" x14ac:dyDescent="0.25">
      <c r="I1151" s="49"/>
      <c r="J1151" s="49"/>
      <c r="K1151" s="49"/>
      <c r="L1151" s="49"/>
      <c r="M1151" s="49"/>
      <c r="N1151" s="49"/>
      <c r="O1151" s="49"/>
      <c r="P1151" s="49"/>
      <c r="Q1151" s="49"/>
      <c r="R1151" s="49"/>
      <c r="S1151" s="49"/>
      <c r="T1151" s="49"/>
      <c r="U1151" s="49"/>
      <c r="V1151" s="49"/>
      <c r="W1151" s="49"/>
      <c r="X1151" s="49"/>
      <c r="Y1151" s="49"/>
      <c r="Z1151" s="49"/>
      <c r="AA1151" s="49"/>
      <c r="AB1151" s="49"/>
    </row>
    <row r="1152" spans="9:28" x14ac:dyDescent="0.25">
      <c r="I1152" s="49"/>
      <c r="J1152" s="49"/>
      <c r="K1152" s="49"/>
      <c r="L1152" s="49"/>
      <c r="M1152" s="49"/>
      <c r="N1152" s="49"/>
      <c r="O1152" s="49"/>
      <c r="P1152" s="49"/>
      <c r="Q1152" s="49"/>
      <c r="R1152" s="49"/>
      <c r="S1152" s="49"/>
      <c r="T1152" s="49"/>
      <c r="U1152" s="49"/>
      <c r="V1152" s="49"/>
      <c r="W1152" s="49"/>
      <c r="X1152" s="49"/>
      <c r="Y1152" s="49"/>
      <c r="Z1152" s="49"/>
      <c r="AA1152" s="49"/>
      <c r="AB1152" s="49"/>
    </row>
    <row r="1153" spans="9:28" x14ac:dyDescent="0.25">
      <c r="I1153" s="49"/>
      <c r="J1153" s="49"/>
      <c r="K1153" s="49"/>
      <c r="L1153" s="49"/>
      <c r="M1153" s="49"/>
      <c r="N1153" s="49"/>
      <c r="O1153" s="49"/>
      <c r="P1153" s="49"/>
      <c r="Q1153" s="49"/>
      <c r="R1153" s="49"/>
      <c r="S1153" s="49"/>
      <c r="T1153" s="49"/>
      <c r="U1153" s="49"/>
      <c r="V1153" s="49"/>
      <c r="W1153" s="49"/>
      <c r="X1153" s="49"/>
      <c r="Y1153" s="49"/>
      <c r="Z1153" s="49"/>
      <c r="AA1153" s="49"/>
      <c r="AB1153" s="49"/>
    </row>
    <row r="1154" spans="9:28" x14ac:dyDescent="0.25">
      <c r="I1154" s="49"/>
      <c r="J1154" s="49"/>
      <c r="K1154" s="49"/>
      <c r="L1154" s="49"/>
      <c r="M1154" s="49"/>
      <c r="N1154" s="49"/>
      <c r="O1154" s="49"/>
      <c r="P1154" s="49"/>
      <c r="Q1154" s="49"/>
      <c r="R1154" s="49"/>
      <c r="S1154" s="49"/>
      <c r="T1154" s="49"/>
      <c r="U1154" s="49"/>
      <c r="V1154" s="49"/>
      <c r="W1154" s="49"/>
      <c r="X1154" s="49"/>
      <c r="Y1154" s="49"/>
      <c r="Z1154" s="49"/>
      <c r="AA1154" s="49"/>
      <c r="AB1154" s="49"/>
    </row>
    <row r="1155" spans="9:28" x14ac:dyDescent="0.25">
      <c r="I1155" s="49"/>
      <c r="J1155" s="49"/>
      <c r="K1155" s="49"/>
      <c r="L1155" s="49"/>
      <c r="M1155" s="49"/>
      <c r="N1155" s="49"/>
      <c r="O1155" s="49"/>
      <c r="P1155" s="49"/>
      <c r="Q1155" s="49"/>
      <c r="R1155" s="49"/>
      <c r="S1155" s="49"/>
      <c r="T1155" s="49"/>
      <c r="U1155" s="49"/>
      <c r="V1155" s="49"/>
      <c r="W1155" s="49"/>
      <c r="X1155" s="49"/>
      <c r="Y1155" s="49"/>
      <c r="Z1155" s="49"/>
      <c r="AA1155" s="49"/>
      <c r="AB1155" s="49"/>
    </row>
    <row r="1156" spans="9:28" x14ac:dyDescent="0.25">
      <c r="I1156" s="49"/>
      <c r="J1156" s="49"/>
      <c r="K1156" s="49"/>
      <c r="L1156" s="49"/>
      <c r="M1156" s="49"/>
      <c r="N1156" s="49"/>
      <c r="O1156" s="49"/>
      <c r="P1156" s="49"/>
      <c r="Q1156" s="49"/>
      <c r="R1156" s="49"/>
      <c r="S1156" s="49"/>
      <c r="T1156" s="49"/>
      <c r="U1156" s="49"/>
      <c r="V1156" s="49"/>
      <c r="W1156" s="49"/>
      <c r="X1156" s="49"/>
      <c r="Y1156" s="49"/>
      <c r="Z1156" s="49"/>
      <c r="AA1156" s="49"/>
      <c r="AB1156" s="49"/>
    </row>
    <row r="1157" spans="9:28" x14ac:dyDescent="0.25">
      <c r="I1157" s="49"/>
      <c r="J1157" s="49"/>
      <c r="K1157" s="49"/>
      <c r="L1157" s="49"/>
      <c r="M1157" s="49"/>
      <c r="N1157" s="49"/>
      <c r="O1157" s="49"/>
      <c r="P1157" s="49"/>
      <c r="Q1157" s="49"/>
      <c r="R1157" s="49"/>
      <c r="S1157" s="49"/>
      <c r="T1157" s="49"/>
      <c r="U1157" s="49"/>
      <c r="V1157" s="49"/>
      <c r="W1157" s="49"/>
      <c r="X1157" s="49"/>
      <c r="Y1157" s="49"/>
      <c r="Z1157" s="49"/>
      <c r="AA1157" s="49"/>
      <c r="AB1157" s="49"/>
    </row>
    <row r="1158" spans="9:28" x14ac:dyDescent="0.25">
      <c r="I1158" s="49"/>
      <c r="J1158" s="49"/>
      <c r="K1158" s="49"/>
      <c r="L1158" s="49"/>
      <c r="M1158" s="49"/>
      <c r="N1158" s="49"/>
      <c r="O1158" s="49"/>
      <c r="P1158" s="49"/>
      <c r="Q1158" s="49"/>
      <c r="R1158" s="49"/>
      <c r="S1158" s="49"/>
      <c r="T1158" s="49"/>
      <c r="U1158" s="49"/>
      <c r="V1158" s="49"/>
      <c r="W1158" s="49"/>
      <c r="X1158" s="49"/>
      <c r="Y1158" s="49"/>
      <c r="Z1158" s="49"/>
      <c r="AA1158" s="49"/>
      <c r="AB1158" s="49"/>
    </row>
    <row r="1159" spans="9:28" x14ac:dyDescent="0.25">
      <c r="I1159" s="49"/>
      <c r="J1159" s="49"/>
      <c r="K1159" s="49"/>
      <c r="L1159" s="49"/>
      <c r="M1159" s="49"/>
      <c r="N1159" s="49"/>
      <c r="O1159" s="49"/>
      <c r="P1159" s="49"/>
      <c r="Q1159" s="49"/>
      <c r="R1159" s="49"/>
      <c r="S1159" s="49"/>
      <c r="T1159" s="49"/>
      <c r="U1159" s="49"/>
      <c r="V1159" s="49"/>
      <c r="W1159" s="49"/>
      <c r="X1159" s="49"/>
      <c r="Y1159" s="49"/>
      <c r="Z1159" s="49"/>
      <c r="AA1159" s="49"/>
      <c r="AB1159" s="49"/>
    </row>
    <row r="1160" spans="9:28" x14ac:dyDescent="0.25">
      <c r="I1160" s="49"/>
      <c r="J1160" s="49"/>
      <c r="K1160" s="49"/>
      <c r="L1160" s="49"/>
      <c r="M1160" s="49"/>
      <c r="N1160" s="49"/>
      <c r="O1160" s="49"/>
      <c r="P1160" s="49"/>
      <c r="Q1160" s="49"/>
      <c r="R1160" s="49"/>
      <c r="S1160" s="49"/>
      <c r="T1160" s="49"/>
      <c r="U1160" s="49"/>
      <c r="V1160" s="49"/>
      <c r="W1160" s="49"/>
      <c r="X1160" s="49"/>
      <c r="Y1160" s="49"/>
      <c r="Z1160" s="49"/>
      <c r="AA1160" s="49"/>
      <c r="AB1160" s="49"/>
    </row>
    <row r="1161" spans="9:28" x14ac:dyDescent="0.25">
      <c r="I1161" s="49"/>
      <c r="J1161" s="49"/>
      <c r="K1161" s="49"/>
      <c r="L1161" s="49"/>
      <c r="M1161" s="49"/>
      <c r="N1161" s="49"/>
      <c r="O1161" s="49"/>
      <c r="P1161" s="49"/>
      <c r="Q1161" s="49"/>
      <c r="R1161" s="49"/>
      <c r="S1161" s="49"/>
      <c r="T1161" s="49"/>
      <c r="U1161" s="49"/>
      <c r="V1161" s="49"/>
      <c r="W1161" s="49"/>
      <c r="X1161" s="49"/>
      <c r="Y1161" s="49"/>
      <c r="Z1161" s="49"/>
      <c r="AA1161" s="49"/>
      <c r="AB1161" s="49"/>
    </row>
    <row r="1162" spans="9:28" x14ac:dyDescent="0.25">
      <c r="I1162" s="49"/>
      <c r="J1162" s="49"/>
      <c r="K1162" s="49"/>
      <c r="L1162" s="49"/>
      <c r="M1162" s="49"/>
      <c r="N1162" s="49"/>
      <c r="O1162" s="49"/>
      <c r="P1162" s="49"/>
      <c r="Q1162" s="49"/>
      <c r="R1162" s="49"/>
      <c r="S1162" s="49"/>
      <c r="T1162" s="49"/>
      <c r="U1162" s="49"/>
      <c r="V1162" s="49"/>
      <c r="W1162" s="49"/>
      <c r="X1162" s="49"/>
      <c r="Y1162" s="49"/>
      <c r="Z1162" s="49"/>
      <c r="AA1162" s="49"/>
      <c r="AB1162" s="49"/>
    </row>
    <row r="1163" spans="9:28" x14ac:dyDescent="0.25">
      <c r="I1163" s="49"/>
      <c r="J1163" s="49"/>
      <c r="K1163" s="49"/>
      <c r="L1163" s="49"/>
      <c r="M1163" s="49"/>
      <c r="N1163" s="49"/>
      <c r="O1163" s="49"/>
      <c r="P1163" s="49"/>
      <c r="Q1163" s="49"/>
      <c r="R1163" s="49"/>
      <c r="S1163" s="49"/>
      <c r="T1163" s="49"/>
      <c r="U1163" s="49"/>
      <c r="V1163" s="49"/>
      <c r="W1163" s="49"/>
      <c r="X1163" s="49"/>
      <c r="Y1163" s="49"/>
      <c r="Z1163" s="49"/>
      <c r="AA1163" s="49"/>
      <c r="AB1163" s="49"/>
    </row>
    <row r="1164" spans="9:28" x14ac:dyDescent="0.25">
      <c r="I1164" s="49"/>
      <c r="J1164" s="49"/>
      <c r="K1164" s="49"/>
      <c r="L1164" s="49"/>
      <c r="M1164" s="49"/>
      <c r="N1164" s="49"/>
      <c r="O1164" s="49"/>
      <c r="P1164" s="49"/>
      <c r="Q1164" s="49"/>
      <c r="R1164" s="49"/>
      <c r="S1164" s="49"/>
      <c r="T1164" s="49"/>
      <c r="U1164" s="49"/>
      <c r="V1164" s="49"/>
      <c r="W1164" s="49"/>
      <c r="X1164" s="49"/>
      <c r="Y1164" s="49"/>
      <c r="Z1164" s="49"/>
      <c r="AA1164" s="49"/>
      <c r="AB1164" s="49"/>
    </row>
    <row r="1165" spans="9:28" x14ac:dyDescent="0.25">
      <c r="I1165" s="49"/>
      <c r="J1165" s="49"/>
      <c r="K1165" s="49"/>
      <c r="L1165" s="49"/>
      <c r="M1165" s="49"/>
      <c r="N1165" s="49"/>
      <c r="O1165" s="49"/>
      <c r="P1165" s="49"/>
      <c r="Q1165" s="49"/>
      <c r="R1165" s="49"/>
      <c r="S1165" s="49"/>
      <c r="T1165" s="49"/>
      <c r="U1165" s="49"/>
      <c r="V1165" s="49"/>
      <c r="W1165" s="49"/>
      <c r="X1165" s="49"/>
      <c r="Y1165" s="49"/>
      <c r="Z1165" s="49"/>
      <c r="AA1165" s="49"/>
      <c r="AB1165" s="49"/>
    </row>
    <row r="1166" spans="9:28" x14ac:dyDescent="0.25">
      <c r="I1166" s="49"/>
      <c r="J1166" s="49"/>
      <c r="K1166" s="49"/>
      <c r="L1166" s="49"/>
      <c r="M1166" s="49"/>
      <c r="N1166" s="49"/>
      <c r="O1166" s="49"/>
      <c r="P1166" s="49"/>
      <c r="Q1166" s="49"/>
      <c r="R1166" s="49"/>
      <c r="S1166" s="49"/>
      <c r="T1166" s="49"/>
      <c r="U1166" s="49"/>
      <c r="V1166" s="49"/>
      <c r="W1166" s="49"/>
      <c r="X1166" s="49"/>
      <c r="Y1166" s="49"/>
      <c r="Z1166" s="49"/>
      <c r="AA1166" s="49"/>
      <c r="AB1166" s="49"/>
    </row>
    <row r="1167" spans="9:28" x14ac:dyDescent="0.25">
      <c r="I1167" s="49"/>
      <c r="J1167" s="49"/>
      <c r="K1167" s="49"/>
      <c r="L1167" s="49"/>
      <c r="M1167" s="49"/>
      <c r="N1167" s="49"/>
      <c r="O1167" s="49"/>
      <c r="P1167" s="49"/>
      <c r="Q1167" s="49"/>
      <c r="R1167" s="49"/>
      <c r="S1167" s="49"/>
      <c r="T1167" s="49"/>
      <c r="U1167" s="49"/>
      <c r="V1167" s="49"/>
      <c r="W1167" s="49"/>
      <c r="X1167" s="49"/>
      <c r="Y1167" s="49"/>
      <c r="Z1167" s="49"/>
      <c r="AA1167" s="49"/>
      <c r="AB1167" s="49"/>
    </row>
    <row r="1168" spans="9:28" x14ac:dyDescent="0.25">
      <c r="I1168" s="49"/>
      <c r="J1168" s="49"/>
      <c r="K1168" s="49"/>
      <c r="L1168" s="49"/>
      <c r="M1168" s="49"/>
      <c r="N1168" s="49"/>
      <c r="O1168" s="49"/>
      <c r="P1168" s="49"/>
      <c r="Q1168" s="49"/>
      <c r="R1168" s="49"/>
      <c r="S1168" s="49"/>
      <c r="T1168" s="49"/>
      <c r="U1168" s="49"/>
      <c r="V1168" s="49"/>
      <c r="W1168" s="49"/>
      <c r="X1168" s="49"/>
      <c r="Y1168" s="49"/>
      <c r="Z1168" s="49"/>
      <c r="AA1168" s="49"/>
      <c r="AB1168" s="49"/>
    </row>
    <row r="1169" spans="9:28" x14ac:dyDescent="0.25">
      <c r="I1169" s="49"/>
      <c r="J1169" s="49"/>
      <c r="K1169" s="49"/>
      <c r="L1169" s="49"/>
      <c r="M1169" s="49"/>
      <c r="N1169" s="49"/>
      <c r="O1169" s="49"/>
      <c r="P1169" s="49"/>
      <c r="Q1169" s="49"/>
      <c r="R1169" s="49"/>
      <c r="S1169" s="49"/>
      <c r="T1169" s="49"/>
      <c r="U1169" s="49"/>
      <c r="V1169" s="49"/>
      <c r="W1169" s="49"/>
      <c r="X1169" s="49"/>
      <c r="Y1169" s="49"/>
      <c r="Z1169" s="49"/>
      <c r="AA1169" s="49"/>
      <c r="AB1169" s="49"/>
    </row>
    <row r="1170" spans="9:28" x14ac:dyDescent="0.25">
      <c r="I1170" s="49"/>
      <c r="J1170" s="49"/>
      <c r="K1170" s="49"/>
      <c r="L1170" s="49"/>
      <c r="M1170" s="49"/>
      <c r="N1170" s="49"/>
      <c r="O1170" s="49"/>
      <c r="P1170" s="49"/>
      <c r="Q1170" s="49"/>
      <c r="R1170" s="49"/>
      <c r="S1170" s="49"/>
      <c r="T1170" s="49"/>
      <c r="U1170" s="49"/>
      <c r="V1170" s="49"/>
      <c r="W1170" s="49"/>
      <c r="X1170" s="49"/>
      <c r="Y1170" s="49"/>
      <c r="Z1170" s="49"/>
      <c r="AA1170" s="49"/>
      <c r="AB1170" s="49"/>
    </row>
    <row r="1171" spans="9:28" x14ac:dyDescent="0.25">
      <c r="I1171" s="49"/>
      <c r="J1171" s="49"/>
      <c r="K1171" s="49"/>
      <c r="L1171" s="49"/>
      <c r="M1171" s="49"/>
      <c r="N1171" s="49"/>
      <c r="O1171" s="49"/>
      <c r="P1171" s="49"/>
      <c r="Q1171" s="49"/>
      <c r="R1171" s="49"/>
      <c r="S1171" s="49"/>
      <c r="T1171" s="49"/>
      <c r="U1171" s="49"/>
      <c r="V1171" s="49"/>
      <c r="W1171" s="49"/>
      <c r="X1171" s="49"/>
      <c r="Y1171" s="49"/>
      <c r="Z1171" s="49"/>
      <c r="AA1171" s="49"/>
      <c r="AB1171" s="49"/>
    </row>
    <row r="1172" spans="9:28" x14ac:dyDescent="0.25">
      <c r="I1172" s="49"/>
      <c r="J1172" s="49"/>
      <c r="K1172" s="49"/>
      <c r="L1172" s="49"/>
      <c r="M1172" s="49"/>
      <c r="N1172" s="49"/>
      <c r="O1172" s="49"/>
      <c r="P1172" s="49"/>
      <c r="Q1172" s="49"/>
      <c r="R1172" s="49"/>
      <c r="S1172" s="49"/>
      <c r="T1172" s="49"/>
      <c r="U1172" s="49"/>
      <c r="V1172" s="49"/>
      <c r="W1172" s="49"/>
      <c r="X1172" s="49"/>
      <c r="Y1172" s="49"/>
      <c r="Z1172" s="49"/>
      <c r="AA1172" s="49"/>
      <c r="AB1172" s="49"/>
    </row>
    <row r="1173" spans="9:28" x14ac:dyDescent="0.25">
      <c r="I1173" s="49"/>
      <c r="J1173" s="49"/>
      <c r="K1173" s="49"/>
      <c r="L1173" s="49"/>
      <c r="M1173" s="49"/>
      <c r="N1173" s="49"/>
      <c r="O1173" s="49"/>
      <c r="P1173" s="49"/>
      <c r="Q1173" s="49"/>
      <c r="R1173" s="49"/>
      <c r="S1173" s="49"/>
      <c r="T1173" s="49"/>
      <c r="U1173" s="49"/>
      <c r="V1173" s="49"/>
      <c r="W1173" s="49"/>
      <c r="X1173" s="49"/>
      <c r="Y1173" s="49"/>
      <c r="Z1173" s="49"/>
      <c r="AA1173" s="49"/>
      <c r="AB1173" s="49"/>
    </row>
    <row r="1174" spans="9:28" x14ac:dyDescent="0.25">
      <c r="I1174" s="49"/>
      <c r="J1174" s="49"/>
      <c r="K1174" s="49"/>
      <c r="L1174" s="49"/>
      <c r="M1174" s="49"/>
      <c r="N1174" s="49"/>
      <c r="O1174" s="49"/>
      <c r="P1174" s="49"/>
      <c r="Q1174" s="49"/>
      <c r="R1174" s="49"/>
      <c r="S1174" s="49"/>
      <c r="T1174" s="49"/>
      <c r="U1174" s="49"/>
      <c r="V1174" s="49"/>
      <c r="W1174" s="49"/>
      <c r="X1174" s="49"/>
      <c r="Y1174" s="49"/>
      <c r="Z1174" s="49"/>
      <c r="AA1174" s="49"/>
      <c r="AB1174" s="49"/>
    </row>
    <row r="1175" spans="9:28" x14ac:dyDescent="0.25">
      <c r="I1175" s="49"/>
      <c r="J1175" s="49"/>
      <c r="K1175" s="49"/>
      <c r="L1175" s="49"/>
      <c r="M1175" s="49"/>
      <c r="N1175" s="49"/>
      <c r="O1175" s="49"/>
      <c r="P1175" s="49"/>
      <c r="Q1175" s="49"/>
      <c r="R1175" s="49"/>
      <c r="S1175" s="49"/>
      <c r="T1175" s="49"/>
      <c r="U1175" s="49"/>
      <c r="V1175" s="49"/>
      <c r="W1175" s="49"/>
      <c r="X1175" s="49"/>
      <c r="Y1175" s="49"/>
      <c r="Z1175" s="49"/>
      <c r="AA1175" s="49"/>
      <c r="AB1175" s="49"/>
    </row>
    <row r="1176" spans="9:28" x14ac:dyDescent="0.25">
      <c r="I1176" s="49"/>
      <c r="J1176" s="49"/>
      <c r="K1176" s="49"/>
      <c r="L1176" s="49"/>
      <c r="M1176" s="49"/>
      <c r="N1176" s="49"/>
      <c r="O1176" s="49"/>
      <c r="P1176" s="49"/>
      <c r="Q1176" s="49"/>
      <c r="R1176" s="49"/>
      <c r="S1176" s="49"/>
      <c r="T1176" s="49"/>
      <c r="U1176" s="49"/>
      <c r="V1176" s="49"/>
      <c r="W1176" s="49"/>
      <c r="X1176" s="49"/>
      <c r="Y1176" s="49"/>
      <c r="Z1176" s="49"/>
      <c r="AA1176" s="49"/>
      <c r="AB1176" s="49"/>
    </row>
    <row r="1177" spans="9:28" x14ac:dyDescent="0.25">
      <c r="I1177" s="49"/>
      <c r="J1177" s="49"/>
      <c r="K1177" s="49"/>
      <c r="L1177" s="49"/>
      <c r="M1177" s="49"/>
      <c r="N1177" s="49"/>
      <c r="O1177" s="49"/>
      <c r="P1177" s="49"/>
      <c r="Q1177" s="49"/>
      <c r="R1177" s="49"/>
      <c r="S1177" s="49"/>
      <c r="T1177" s="49"/>
      <c r="U1177" s="49"/>
      <c r="V1177" s="49"/>
      <c r="W1177" s="49"/>
      <c r="X1177" s="49"/>
      <c r="Y1177" s="49"/>
      <c r="Z1177" s="49"/>
      <c r="AA1177" s="49"/>
      <c r="AB1177" s="49"/>
    </row>
    <row r="1178" spans="9:28" x14ac:dyDescent="0.25">
      <c r="I1178" s="49"/>
      <c r="J1178" s="49"/>
      <c r="K1178" s="49"/>
      <c r="L1178" s="49"/>
      <c r="M1178" s="49"/>
      <c r="N1178" s="49"/>
      <c r="O1178" s="49"/>
      <c r="P1178" s="49"/>
      <c r="Q1178" s="49"/>
      <c r="R1178" s="49"/>
      <c r="S1178" s="49"/>
      <c r="T1178" s="49"/>
      <c r="U1178" s="49"/>
      <c r="V1178" s="49"/>
      <c r="W1178" s="49"/>
      <c r="X1178" s="49"/>
      <c r="Y1178" s="49"/>
      <c r="Z1178" s="49"/>
      <c r="AA1178" s="49"/>
      <c r="AB1178" s="49"/>
    </row>
    <row r="1179" spans="9:28" x14ac:dyDescent="0.25">
      <c r="I1179" s="49"/>
      <c r="J1179" s="49"/>
      <c r="K1179" s="49"/>
      <c r="L1179" s="49"/>
      <c r="M1179" s="49"/>
      <c r="N1179" s="49"/>
      <c r="O1179" s="49"/>
      <c r="P1179" s="49"/>
      <c r="Q1179" s="49"/>
      <c r="R1179" s="49"/>
      <c r="S1179" s="49"/>
      <c r="T1179" s="49"/>
      <c r="U1179" s="49"/>
      <c r="V1179" s="49"/>
      <c r="W1179" s="49"/>
      <c r="X1179" s="49"/>
      <c r="Y1179" s="49"/>
      <c r="Z1179" s="49"/>
      <c r="AA1179" s="49"/>
      <c r="AB1179" s="49"/>
    </row>
    <row r="1180" spans="9:28" x14ac:dyDescent="0.25">
      <c r="I1180" s="49"/>
      <c r="J1180" s="49"/>
      <c r="K1180" s="49"/>
      <c r="L1180" s="49"/>
      <c r="M1180" s="49"/>
      <c r="N1180" s="49"/>
      <c r="O1180" s="49"/>
      <c r="P1180" s="49"/>
      <c r="Q1180" s="49"/>
      <c r="R1180" s="49"/>
      <c r="S1180" s="49"/>
      <c r="T1180" s="49"/>
      <c r="U1180" s="49"/>
      <c r="V1180" s="49"/>
      <c r="W1180" s="49"/>
      <c r="X1180" s="49"/>
      <c r="Y1180" s="49"/>
      <c r="Z1180" s="49"/>
      <c r="AA1180" s="49"/>
      <c r="AB1180" s="49"/>
    </row>
    <row r="1181" spans="9:28" x14ac:dyDescent="0.25">
      <c r="I1181" s="49"/>
      <c r="J1181" s="49"/>
      <c r="K1181" s="49"/>
      <c r="L1181" s="49"/>
      <c r="M1181" s="49"/>
      <c r="N1181" s="49"/>
      <c r="O1181" s="49"/>
      <c r="P1181" s="49"/>
      <c r="Q1181" s="49"/>
      <c r="R1181" s="49"/>
      <c r="S1181" s="49"/>
      <c r="T1181" s="49"/>
      <c r="U1181" s="49"/>
      <c r="V1181" s="49"/>
      <c r="W1181" s="49"/>
      <c r="X1181" s="49"/>
      <c r="Y1181" s="49"/>
      <c r="Z1181" s="49"/>
      <c r="AA1181" s="49"/>
      <c r="AB1181" s="49"/>
    </row>
    <row r="1182" spans="9:28" x14ac:dyDescent="0.25">
      <c r="I1182" s="49"/>
      <c r="J1182" s="49"/>
      <c r="K1182" s="49"/>
      <c r="L1182" s="49"/>
      <c r="M1182" s="49"/>
      <c r="N1182" s="49"/>
      <c r="O1182" s="49"/>
      <c r="P1182" s="49"/>
      <c r="Q1182" s="49"/>
      <c r="R1182" s="49"/>
      <c r="S1182" s="49"/>
      <c r="T1182" s="49"/>
      <c r="U1182" s="49"/>
      <c r="V1182" s="49"/>
      <c r="W1182" s="49"/>
      <c r="X1182" s="49"/>
      <c r="Y1182" s="49"/>
      <c r="Z1182" s="49"/>
      <c r="AA1182" s="49"/>
      <c r="AB1182" s="49"/>
    </row>
    <row r="1183" spans="9:28" x14ac:dyDescent="0.25">
      <c r="I1183" s="49"/>
      <c r="J1183" s="49"/>
      <c r="K1183" s="49"/>
      <c r="L1183" s="49"/>
      <c r="M1183" s="49"/>
      <c r="N1183" s="49"/>
      <c r="O1183" s="49"/>
      <c r="P1183" s="49"/>
      <c r="Q1183" s="49"/>
      <c r="R1183" s="49"/>
      <c r="S1183" s="49"/>
      <c r="T1183" s="49"/>
      <c r="U1183" s="49"/>
      <c r="V1183" s="49"/>
      <c r="W1183" s="49"/>
      <c r="X1183" s="49"/>
      <c r="Y1183" s="49"/>
      <c r="Z1183" s="49"/>
      <c r="AA1183" s="49"/>
      <c r="AB1183" s="49"/>
    </row>
    <row r="1184" spans="9:28" x14ac:dyDescent="0.25">
      <c r="I1184" s="49"/>
      <c r="J1184" s="49"/>
      <c r="K1184" s="49"/>
      <c r="L1184" s="49"/>
      <c r="M1184" s="49"/>
      <c r="N1184" s="49"/>
      <c r="O1184" s="49"/>
      <c r="P1184" s="49"/>
      <c r="Q1184" s="49"/>
      <c r="R1184" s="49"/>
      <c r="S1184" s="49"/>
      <c r="T1184" s="49"/>
      <c r="U1184" s="49"/>
      <c r="V1184" s="49"/>
      <c r="W1184" s="49"/>
      <c r="X1184" s="49"/>
      <c r="Y1184" s="49"/>
      <c r="Z1184" s="49"/>
      <c r="AA1184" s="49"/>
      <c r="AB1184" s="49"/>
    </row>
    <row r="1185" spans="9:28" x14ac:dyDescent="0.25">
      <c r="I1185" s="49"/>
      <c r="J1185" s="49"/>
      <c r="K1185" s="49"/>
      <c r="L1185" s="49"/>
      <c r="M1185" s="49"/>
      <c r="N1185" s="49"/>
      <c r="O1185" s="49"/>
      <c r="P1185" s="49"/>
      <c r="Q1185" s="49"/>
      <c r="R1185" s="49"/>
      <c r="S1185" s="49"/>
      <c r="T1185" s="49"/>
      <c r="U1185" s="49"/>
      <c r="V1185" s="49"/>
      <c r="W1185" s="49"/>
      <c r="X1185" s="49"/>
      <c r="Y1185" s="49"/>
      <c r="Z1185" s="49"/>
      <c r="AA1185" s="49"/>
      <c r="AB1185" s="49"/>
    </row>
    <row r="1186" spans="9:28" x14ac:dyDescent="0.25">
      <c r="I1186" s="49"/>
      <c r="J1186" s="49"/>
      <c r="K1186" s="49"/>
      <c r="L1186" s="49"/>
      <c r="M1186" s="49"/>
      <c r="N1186" s="49"/>
      <c r="O1186" s="49"/>
      <c r="P1186" s="49"/>
      <c r="Q1186" s="49"/>
      <c r="R1186" s="49"/>
      <c r="S1186" s="49"/>
      <c r="T1186" s="49"/>
      <c r="U1186" s="49"/>
      <c r="V1186" s="49"/>
      <c r="W1186" s="49"/>
      <c r="X1186" s="49"/>
      <c r="Y1186" s="49"/>
      <c r="Z1186" s="49"/>
      <c r="AA1186" s="49"/>
      <c r="AB1186" s="49"/>
    </row>
    <row r="1187" spans="9:28" x14ac:dyDescent="0.25">
      <c r="I1187" s="49"/>
      <c r="J1187" s="49"/>
      <c r="K1187" s="49"/>
      <c r="L1187" s="49"/>
      <c r="M1187" s="49"/>
      <c r="N1187" s="49"/>
      <c r="O1187" s="49"/>
      <c r="P1187" s="49"/>
      <c r="Q1187" s="49"/>
      <c r="R1187" s="49"/>
      <c r="S1187" s="49"/>
      <c r="T1187" s="49"/>
      <c r="U1187" s="49"/>
      <c r="V1187" s="49"/>
      <c r="W1187" s="49"/>
      <c r="X1187" s="49"/>
      <c r="Y1187" s="49"/>
      <c r="Z1187" s="49"/>
      <c r="AA1187" s="49"/>
      <c r="AB1187" s="49"/>
    </row>
    <row r="1188" spans="9:28" x14ac:dyDescent="0.25">
      <c r="I1188" s="49"/>
      <c r="J1188" s="49"/>
      <c r="K1188" s="49"/>
      <c r="L1188" s="49"/>
      <c r="M1188" s="49"/>
      <c r="N1188" s="49"/>
      <c r="O1188" s="49"/>
      <c r="P1188" s="49"/>
      <c r="Q1188" s="49"/>
      <c r="R1188" s="49"/>
      <c r="S1188" s="49"/>
      <c r="T1188" s="49"/>
      <c r="U1188" s="49"/>
      <c r="V1188" s="49"/>
      <c r="W1188" s="49"/>
      <c r="X1188" s="49"/>
      <c r="Y1188" s="49"/>
      <c r="Z1188" s="49"/>
      <c r="AA1188" s="49"/>
      <c r="AB1188" s="49"/>
    </row>
    <row r="1189" spans="9:28" x14ac:dyDescent="0.25">
      <c r="I1189" s="49"/>
      <c r="J1189" s="49"/>
      <c r="K1189" s="49"/>
      <c r="L1189" s="49"/>
      <c r="M1189" s="49"/>
      <c r="N1189" s="49"/>
      <c r="O1189" s="49"/>
      <c r="P1189" s="49"/>
      <c r="Q1189" s="49"/>
      <c r="R1189" s="49"/>
      <c r="S1189" s="49"/>
      <c r="T1189" s="49"/>
      <c r="U1189" s="49"/>
      <c r="V1189" s="49"/>
      <c r="W1189" s="49"/>
      <c r="X1189" s="49"/>
      <c r="Y1189" s="49"/>
      <c r="Z1189" s="49"/>
      <c r="AA1189" s="49"/>
      <c r="AB1189" s="49"/>
    </row>
    <row r="1190" spans="9:28" x14ac:dyDescent="0.25">
      <c r="I1190" s="49"/>
      <c r="J1190" s="49"/>
      <c r="K1190" s="49"/>
      <c r="L1190" s="49"/>
      <c r="M1190" s="49"/>
      <c r="N1190" s="49"/>
      <c r="O1190" s="49"/>
      <c r="P1190" s="49"/>
      <c r="Q1190" s="49"/>
      <c r="R1190" s="49"/>
      <c r="S1190" s="49"/>
      <c r="T1190" s="49"/>
      <c r="U1190" s="49"/>
      <c r="V1190" s="49"/>
      <c r="W1190" s="49"/>
      <c r="X1190" s="49"/>
      <c r="Y1190" s="49"/>
      <c r="Z1190" s="49"/>
      <c r="AA1190" s="49"/>
      <c r="AB1190" s="49"/>
    </row>
    <row r="1191" spans="9:28" x14ac:dyDescent="0.25">
      <c r="I1191" s="49"/>
      <c r="J1191" s="49"/>
      <c r="K1191" s="49"/>
      <c r="L1191" s="49"/>
      <c r="M1191" s="49"/>
      <c r="N1191" s="49"/>
      <c r="O1191" s="49"/>
      <c r="P1191" s="49"/>
      <c r="Q1191" s="49"/>
      <c r="R1191" s="49"/>
      <c r="S1191" s="49"/>
      <c r="T1191" s="49"/>
      <c r="U1191" s="49"/>
      <c r="V1191" s="49"/>
      <c r="W1191" s="49"/>
      <c r="X1191" s="49"/>
      <c r="Y1191" s="49"/>
      <c r="Z1191" s="49"/>
      <c r="AA1191" s="49"/>
      <c r="AB1191" s="49"/>
    </row>
    <row r="1192" spans="9:28" x14ac:dyDescent="0.25">
      <c r="I1192" s="49"/>
      <c r="J1192" s="49"/>
      <c r="K1192" s="49"/>
      <c r="L1192" s="49"/>
      <c r="M1192" s="49"/>
      <c r="N1192" s="49"/>
      <c r="O1192" s="49"/>
      <c r="P1192" s="49"/>
      <c r="Q1192" s="49"/>
      <c r="R1192" s="49"/>
      <c r="S1192" s="49"/>
      <c r="T1192" s="49"/>
      <c r="U1192" s="49"/>
      <c r="V1192" s="49"/>
      <c r="W1192" s="49"/>
      <c r="X1192" s="49"/>
      <c r="Y1192" s="49"/>
      <c r="Z1192" s="49"/>
      <c r="AA1192" s="49"/>
      <c r="AB1192" s="49"/>
    </row>
    <row r="1193" spans="9:28" x14ac:dyDescent="0.25">
      <c r="I1193" s="49"/>
      <c r="J1193" s="49"/>
      <c r="K1193" s="49"/>
      <c r="L1193" s="49"/>
      <c r="M1193" s="49"/>
      <c r="N1193" s="49"/>
      <c r="O1193" s="49"/>
      <c r="P1193" s="49"/>
      <c r="Q1193" s="49"/>
      <c r="R1193" s="49"/>
      <c r="S1193" s="49"/>
      <c r="T1193" s="49"/>
      <c r="U1193" s="49"/>
      <c r="V1193" s="49"/>
      <c r="W1193" s="49"/>
      <c r="X1193" s="49"/>
      <c r="Y1193" s="49"/>
      <c r="Z1193" s="49"/>
      <c r="AA1193" s="49"/>
      <c r="AB1193" s="49"/>
    </row>
    <row r="1194" spans="9:28" x14ac:dyDescent="0.25">
      <c r="I1194" s="49"/>
      <c r="J1194" s="49"/>
      <c r="K1194" s="49"/>
      <c r="L1194" s="49"/>
      <c r="M1194" s="49"/>
      <c r="N1194" s="49"/>
      <c r="O1194" s="49"/>
      <c r="P1194" s="49"/>
      <c r="Q1194" s="49"/>
      <c r="R1194" s="49"/>
      <c r="S1194" s="49"/>
      <c r="T1194" s="49"/>
      <c r="U1194" s="49"/>
      <c r="V1194" s="49"/>
      <c r="W1194" s="49"/>
      <c r="X1194" s="49"/>
      <c r="Y1194" s="49"/>
      <c r="Z1194" s="49"/>
      <c r="AA1194" s="49"/>
      <c r="AB1194" s="49"/>
    </row>
    <row r="1195" spans="9:28" x14ac:dyDescent="0.25">
      <c r="I1195" s="49"/>
      <c r="J1195" s="49"/>
      <c r="K1195" s="49"/>
      <c r="L1195" s="49"/>
      <c r="M1195" s="49"/>
      <c r="N1195" s="49"/>
      <c r="O1195" s="49"/>
      <c r="P1195" s="49"/>
      <c r="Q1195" s="49"/>
      <c r="R1195" s="49"/>
      <c r="S1195" s="49"/>
      <c r="T1195" s="49"/>
      <c r="U1195" s="49"/>
      <c r="V1195" s="49"/>
      <c r="W1195" s="49"/>
      <c r="X1195" s="49"/>
      <c r="Y1195" s="49"/>
      <c r="Z1195" s="49"/>
      <c r="AA1195" s="49"/>
      <c r="AB1195" s="49"/>
    </row>
    <row r="1196" spans="9:28" x14ac:dyDescent="0.25">
      <c r="I1196" s="49"/>
      <c r="J1196" s="49"/>
      <c r="K1196" s="49"/>
      <c r="L1196" s="49"/>
      <c r="M1196" s="49"/>
      <c r="N1196" s="49"/>
      <c r="O1196" s="49"/>
      <c r="P1196" s="49"/>
      <c r="Q1196" s="49"/>
      <c r="R1196" s="49"/>
      <c r="S1196" s="49"/>
      <c r="T1196" s="49"/>
      <c r="U1196" s="49"/>
      <c r="V1196" s="49"/>
      <c r="W1196" s="49"/>
      <c r="X1196" s="49"/>
      <c r="Y1196" s="49"/>
      <c r="Z1196" s="49"/>
      <c r="AA1196" s="49"/>
      <c r="AB1196" s="49"/>
    </row>
    <row r="1197" spans="9:28" x14ac:dyDescent="0.25">
      <c r="I1197" s="49"/>
      <c r="J1197" s="49"/>
      <c r="K1197" s="49"/>
      <c r="L1197" s="49"/>
      <c r="M1197" s="49"/>
      <c r="N1197" s="49"/>
      <c r="O1197" s="49"/>
      <c r="P1197" s="49"/>
      <c r="Q1197" s="49"/>
      <c r="R1197" s="49"/>
      <c r="S1197" s="49"/>
      <c r="T1197" s="49"/>
      <c r="U1197" s="49"/>
      <c r="V1197" s="49"/>
      <c r="W1197" s="49"/>
      <c r="X1197" s="49"/>
      <c r="Y1197" s="49"/>
      <c r="Z1197" s="49"/>
      <c r="AA1197" s="49"/>
      <c r="AB1197" s="49"/>
    </row>
    <row r="1198" spans="9:28" x14ac:dyDescent="0.25">
      <c r="I1198" s="49"/>
      <c r="J1198" s="49"/>
      <c r="K1198" s="49"/>
      <c r="L1198" s="49"/>
      <c r="M1198" s="49"/>
      <c r="N1198" s="49"/>
      <c r="O1198" s="49"/>
      <c r="P1198" s="49"/>
      <c r="Q1198" s="49"/>
      <c r="R1198" s="49"/>
      <c r="S1198" s="49"/>
      <c r="T1198" s="49"/>
      <c r="U1198" s="49"/>
      <c r="V1198" s="49"/>
      <c r="W1198" s="49"/>
      <c r="X1198" s="49"/>
      <c r="Y1198" s="49"/>
      <c r="Z1198" s="49"/>
      <c r="AA1198" s="49"/>
      <c r="AB1198" s="49"/>
    </row>
    <row r="1199" spans="9:28" x14ac:dyDescent="0.25">
      <c r="I1199" s="49"/>
      <c r="J1199" s="49"/>
      <c r="K1199" s="49"/>
      <c r="L1199" s="49"/>
      <c r="M1199" s="49"/>
      <c r="N1199" s="49"/>
      <c r="O1199" s="49"/>
      <c r="P1199" s="49"/>
      <c r="Q1199" s="49"/>
      <c r="R1199" s="49"/>
      <c r="S1199" s="49"/>
      <c r="T1199" s="49"/>
      <c r="U1199" s="49"/>
      <c r="V1199" s="49"/>
      <c r="W1199" s="49"/>
      <c r="X1199" s="49"/>
      <c r="Y1199" s="49"/>
      <c r="Z1199" s="49"/>
      <c r="AA1199" s="49"/>
      <c r="AB1199" s="49"/>
    </row>
    <row r="1200" spans="9:28" x14ac:dyDescent="0.25">
      <c r="I1200" s="49"/>
      <c r="J1200" s="49"/>
      <c r="K1200" s="49"/>
      <c r="L1200" s="49"/>
      <c r="M1200" s="49"/>
      <c r="N1200" s="49"/>
      <c r="O1200" s="49"/>
      <c r="P1200" s="49"/>
      <c r="Q1200" s="49"/>
      <c r="R1200" s="49"/>
      <c r="S1200" s="49"/>
      <c r="T1200" s="49"/>
      <c r="U1200" s="49"/>
      <c r="V1200" s="49"/>
      <c r="W1200" s="49"/>
      <c r="X1200" s="49"/>
      <c r="Y1200" s="49"/>
      <c r="Z1200" s="49"/>
      <c r="AA1200" s="49"/>
      <c r="AB1200" s="49"/>
    </row>
    <row r="1201" spans="9:28" x14ac:dyDescent="0.25">
      <c r="I1201" s="49"/>
      <c r="J1201" s="49"/>
      <c r="K1201" s="49"/>
      <c r="L1201" s="49"/>
      <c r="M1201" s="49"/>
      <c r="N1201" s="49"/>
      <c r="O1201" s="49"/>
      <c r="P1201" s="49"/>
      <c r="Q1201" s="49"/>
      <c r="R1201" s="49"/>
      <c r="S1201" s="49"/>
      <c r="T1201" s="49"/>
      <c r="U1201" s="49"/>
      <c r="V1201" s="49"/>
      <c r="W1201" s="49"/>
      <c r="X1201" s="49"/>
      <c r="Y1201" s="49"/>
      <c r="Z1201" s="49"/>
      <c r="AA1201" s="49"/>
      <c r="AB1201" s="49"/>
    </row>
    <row r="1202" spans="9:28" x14ac:dyDescent="0.25">
      <c r="I1202" s="49"/>
      <c r="J1202" s="49"/>
      <c r="K1202" s="49"/>
      <c r="L1202" s="49"/>
      <c r="M1202" s="49"/>
      <c r="N1202" s="49"/>
      <c r="O1202" s="49"/>
      <c r="P1202" s="49"/>
      <c r="Q1202" s="49"/>
      <c r="R1202" s="49"/>
      <c r="S1202" s="49"/>
      <c r="T1202" s="49"/>
      <c r="U1202" s="49"/>
      <c r="V1202" s="49"/>
      <c r="W1202" s="49"/>
      <c r="X1202" s="49"/>
      <c r="Y1202" s="49"/>
      <c r="Z1202" s="49"/>
      <c r="AA1202" s="49"/>
      <c r="AB1202" s="49"/>
    </row>
    <row r="1203" spans="9:28" x14ac:dyDescent="0.25">
      <c r="I1203" s="49"/>
      <c r="J1203" s="49"/>
      <c r="K1203" s="49"/>
      <c r="L1203" s="49"/>
      <c r="M1203" s="49"/>
      <c r="N1203" s="49"/>
      <c r="O1203" s="49"/>
      <c r="P1203" s="49"/>
      <c r="Q1203" s="49"/>
      <c r="R1203" s="49"/>
      <c r="S1203" s="49"/>
      <c r="T1203" s="49"/>
      <c r="U1203" s="49"/>
      <c r="V1203" s="49"/>
      <c r="W1203" s="49"/>
      <c r="X1203" s="49"/>
      <c r="Y1203" s="49"/>
      <c r="Z1203" s="49"/>
      <c r="AA1203" s="49"/>
      <c r="AB1203" s="49"/>
    </row>
    <row r="1204" spans="9:28" x14ac:dyDescent="0.25">
      <c r="I1204" s="49"/>
      <c r="J1204" s="49"/>
      <c r="K1204" s="49"/>
      <c r="L1204" s="49"/>
      <c r="M1204" s="49"/>
      <c r="N1204" s="49"/>
      <c r="O1204" s="49"/>
      <c r="P1204" s="49"/>
      <c r="Q1204" s="49"/>
      <c r="R1204" s="49"/>
      <c r="S1204" s="49"/>
      <c r="T1204" s="49"/>
      <c r="U1204" s="49"/>
      <c r="V1204" s="49"/>
      <c r="W1204" s="49"/>
      <c r="X1204" s="49"/>
      <c r="Y1204" s="49"/>
      <c r="Z1204" s="49"/>
      <c r="AA1204" s="49"/>
      <c r="AB1204" s="49"/>
    </row>
    <row r="1205" spans="9:28" x14ac:dyDescent="0.25">
      <c r="I1205" s="49"/>
      <c r="J1205" s="49"/>
      <c r="K1205" s="49"/>
      <c r="L1205" s="49"/>
      <c r="M1205" s="49"/>
      <c r="N1205" s="49"/>
      <c r="O1205" s="49"/>
      <c r="P1205" s="49"/>
      <c r="Q1205" s="49"/>
      <c r="R1205" s="49"/>
      <c r="S1205" s="49"/>
      <c r="T1205" s="49"/>
      <c r="U1205" s="49"/>
      <c r="V1205" s="49"/>
      <c r="W1205" s="49"/>
      <c r="X1205" s="49"/>
      <c r="Y1205" s="49"/>
      <c r="Z1205" s="49"/>
      <c r="AA1205" s="49"/>
      <c r="AB1205" s="49"/>
    </row>
    <row r="1206" spans="9:28" x14ac:dyDescent="0.25">
      <c r="I1206" s="49"/>
      <c r="J1206" s="49"/>
      <c r="K1206" s="49"/>
      <c r="L1206" s="49"/>
      <c r="M1206" s="49"/>
      <c r="N1206" s="49"/>
      <c r="O1206" s="49"/>
      <c r="P1206" s="49"/>
      <c r="Q1206" s="49"/>
      <c r="R1206" s="49"/>
      <c r="S1206" s="49"/>
      <c r="T1206" s="49"/>
      <c r="U1206" s="49"/>
      <c r="V1206" s="49"/>
      <c r="W1206" s="49"/>
      <c r="X1206" s="49"/>
      <c r="Y1206" s="49"/>
      <c r="Z1206" s="49"/>
      <c r="AA1206" s="49"/>
      <c r="AB1206" s="49"/>
    </row>
    <row r="1207" spans="9:28" x14ac:dyDescent="0.25">
      <c r="I1207" s="49"/>
      <c r="J1207" s="49"/>
      <c r="K1207" s="49"/>
      <c r="L1207" s="49"/>
      <c r="M1207" s="49"/>
      <c r="N1207" s="49"/>
      <c r="O1207" s="49"/>
      <c r="P1207" s="49"/>
      <c r="Q1207" s="49"/>
      <c r="R1207" s="49"/>
      <c r="S1207" s="49"/>
      <c r="T1207" s="49"/>
      <c r="U1207" s="49"/>
      <c r="V1207" s="49"/>
      <c r="W1207" s="49"/>
      <c r="X1207" s="49"/>
      <c r="Y1207" s="49"/>
      <c r="Z1207" s="49"/>
      <c r="AA1207" s="49"/>
      <c r="AB1207" s="49"/>
    </row>
    <row r="1208" spans="9:28" x14ac:dyDescent="0.25">
      <c r="I1208" s="49"/>
      <c r="J1208" s="49"/>
      <c r="K1208" s="49"/>
      <c r="L1208" s="49"/>
      <c r="M1208" s="49"/>
      <c r="N1208" s="49"/>
      <c r="O1208" s="49"/>
      <c r="P1208" s="49"/>
      <c r="Q1208" s="49"/>
      <c r="R1208" s="49"/>
      <c r="S1208" s="49"/>
      <c r="T1208" s="49"/>
      <c r="U1208" s="49"/>
      <c r="V1208" s="49"/>
      <c r="W1208" s="49"/>
      <c r="X1208" s="49"/>
      <c r="Y1208" s="49"/>
      <c r="Z1208" s="49"/>
      <c r="AA1208" s="49"/>
      <c r="AB1208" s="49"/>
    </row>
    <row r="1209" spans="9:28" x14ac:dyDescent="0.25">
      <c r="I1209" s="49"/>
      <c r="J1209" s="49"/>
      <c r="K1209" s="49"/>
      <c r="L1209" s="49"/>
      <c r="M1209" s="49"/>
      <c r="N1209" s="49"/>
      <c r="O1209" s="49"/>
      <c r="P1209" s="49"/>
      <c r="Q1209" s="49"/>
      <c r="R1209" s="49"/>
      <c r="S1209" s="49"/>
      <c r="T1209" s="49"/>
      <c r="U1209" s="49"/>
      <c r="V1209" s="49"/>
      <c r="W1209" s="49"/>
      <c r="X1209" s="49"/>
      <c r="Y1209" s="49"/>
      <c r="Z1209" s="49"/>
      <c r="AA1209" s="49"/>
      <c r="AB1209" s="49"/>
    </row>
    <row r="1210" spans="9:28" x14ac:dyDescent="0.25">
      <c r="I1210" s="49"/>
      <c r="J1210" s="49"/>
      <c r="K1210" s="49"/>
      <c r="L1210" s="49"/>
      <c r="M1210" s="49"/>
      <c r="N1210" s="49"/>
      <c r="O1210" s="49"/>
      <c r="P1210" s="49"/>
      <c r="Q1210" s="49"/>
      <c r="R1210" s="49"/>
      <c r="S1210" s="49"/>
      <c r="T1210" s="49"/>
      <c r="U1210" s="49"/>
      <c r="V1210" s="49"/>
      <c r="W1210" s="49"/>
      <c r="X1210" s="49"/>
      <c r="Y1210" s="49"/>
      <c r="Z1210" s="49"/>
      <c r="AA1210" s="49"/>
      <c r="AB1210" s="49"/>
    </row>
    <row r="1211" spans="9:28" x14ac:dyDescent="0.25">
      <c r="I1211" s="49"/>
      <c r="J1211" s="49"/>
      <c r="K1211" s="49"/>
      <c r="L1211" s="49"/>
      <c r="M1211" s="49"/>
      <c r="N1211" s="49"/>
      <c r="O1211" s="49"/>
      <c r="P1211" s="49"/>
      <c r="Q1211" s="49"/>
      <c r="R1211" s="49"/>
      <c r="S1211" s="49"/>
      <c r="T1211" s="49"/>
      <c r="U1211" s="49"/>
      <c r="V1211" s="49"/>
      <c r="W1211" s="49"/>
      <c r="X1211" s="49"/>
      <c r="Y1211" s="49"/>
      <c r="Z1211" s="49"/>
      <c r="AA1211" s="49"/>
      <c r="AB1211" s="49"/>
    </row>
    <row r="1212" spans="9:28" x14ac:dyDescent="0.25">
      <c r="I1212" s="49"/>
      <c r="J1212" s="49"/>
      <c r="K1212" s="49"/>
      <c r="L1212" s="49"/>
      <c r="M1212" s="49"/>
      <c r="N1212" s="49"/>
      <c r="O1212" s="49"/>
      <c r="P1212" s="49"/>
      <c r="Q1212" s="49"/>
      <c r="R1212" s="49"/>
      <c r="S1212" s="49"/>
      <c r="T1212" s="49"/>
      <c r="U1212" s="49"/>
      <c r="V1212" s="49"/>
      <c r="W1212" s="49"/>
      <c r="X1212" s="49"/>
      <c r="Y1212" s="49"/>
      <c r="Z1212" s="49"/>
      <c r="AA1212" s="49"/>
      <c r="AB1212" s="49"/>
    </row>
    <row r="1213" spans="9:28" x14ac:dyDescent="0.25">
      <c r="I1213" s="49"/>
      <c r="J1213" s="49"/>
      <c r="K1213" s="49"/>
      <c r="L1213" s="49"/>
      <c r="M1213" s="49"/>
      <c r="N1213" s="49"/>
      <c r="O1213" s="49"/>
      <c r="P1213" s="49"/>
      <c r="Q1213" s="49"/>
      <c r="R1213" s="49"/>
      <c r="S1213" s="49"/>
      <c r="T1213" s="49"/>
      <c r="U1213" s="49"/>
      <c r="V1213" s="49"/>
      <c r="W1213" s="49"/>
      <c r="X1213" s="49"/>
      <c r="Y1213" s="49"/>
      <c r="Z1213" s="49"/>
      <c r="AA1213" s="49"/>
      <c r="AB1213" s="49"/>
    </row>
    <row r="1214" spans="9:28" x14ac:dyDescent="0.25">
      <c r="I1214" s="49"/>
      <c r="J1214" s="49"/>
      <c r="K1214" s="49"/>
      <c r="L1214" s="49"/>
      <c r="M1214" s="49"/>
      <c r="N1214" s="49"/>
      <c r="O1214" s="49"/>
      <c r="P1214" s="49"/>
      <c r="Q1214" s="49"/>
      <c r="R1214" s="49"/>
      <c r="S1214" s="49"/>
      <c r="T1214" s="49"/>
      <c r="U1214" s="49"/>
      <c r="V1214" s="49"/>
      <c r="W1214" s="49"/>
      <c r="X1214" s="49"/>
      <c r="Y1214" s="49"/>
      <c r="Z1214" s="49"/>
      <c r="AA1214" s="49"/>
      <c r="AB1214" s="49"/>
    </row>
    <row r="1215" spans="9:28" x14ac:dyDescent="0.25">
      <c r="I1215" s="49"/>
      <c r="J1215" s="49"/>
      <c r="K1215" s="49"/>
      <c r="L1215" s="49"/>
      <c r="M1215" s="49"/>
      <c r="N1215" s="49"/>
      <c r="O1215" s="49"/>
      <c r="P1215" s="49"/>
      <c r="Q1215" s="49"/>
      <c r="R1215" s="49"/>
      <c r="S1215" s="49"/>
      <c r="T1215" s="49"/>
      <c r="U1215" s="49"/>
      <c r="V1215" s="49"/>
      <c r="W1215" s="49"/>
      <c r="X1215" s="49"/>
      <c r="Y1215" s="49"/>
      <c r="Z1215" s="49"/>
      <c r="AA1215" s="49"/>
      <c r="AB1215" s="49"/>
    </row>
    <row r="1216" spans="9:28" x14ac:dyDescent="0.25">
      <c r="I1216" s="49"/>
      <c r="J1216" s="49"/>
      <c r="K1216" s="49"/>
      <c r="L1216" s="49"/>
      <c r="M1216" s="49"/>
      <c r="N1216" s="49"/>
      <c r="O1216" s="49"/>
      <c r="P1216" s="49"/>
      <c r="Q1216" s="49"/>
      <c r="R1216" s="49"/>
      <c r="S1216" s="49"/>
      <c r="T1216" s="49"/>
      <c r="U1216" s="49"/>
      <c r="V1216" s="49"/>
      <c r="W1216" s="49"/>
      <c r="X1216" s="49"/>
      <c r="Y1216" s="49"/>
      <c r="Z1216" s="49"/>
      <c r="AA1216" s="49"/>
      <c r="AB1216" s="49"/>
    </row>
    <row r="1217" spans="9:28" x14ac:dyDescent="0.25">
      <c r="I1217" s="49"/>
      <c r="J1217" s="49"/>
      <c r="K1217" s="49"/>
      <c r="L1217" s="49"/>
      <c r="M1217" s="49"/>
      <c r="N1217" s="49"/>
      <c r="O1217" s="49"/>
      <c r="P1217" s="49"/>
      <c r="Q1217" s="49"/>
      <c r="R1217" s="49"/>
      <c r="S1217" s="49"/>
      <c r="T1217" s="49"/>
      <c r="U1217" s="49"/>
      <c r="V1217" s="49"/>
      <c r="W1217" s="49"/>
      <c r="X1217" s="49"/>
      <c r="Y1217" s="49"/>
      <c r="Z1217" s="49"/>
      <c r="AA1217" s="49"/>
      <c r="AB1217" s="49"/>
    </row>
    <row r="1218" spans="9:28" x14ac:dyDescent="0.25">
      <c r="I1218" s="49"/>
      <c r="J1218" s="49"/>
      <c r="K1218" s="49"/>
      <c r="L1218" s="49"/>
      <c r="M1218" s="49"/>
      <c r="N1218" s="49"/>
      <c r="O1218" s="49"/>
      <c r="P1218" s="49"/>
      <c r="Q1218" s="49"/>
      <c r="R1218" s="49"/>
      <c r="S1218" s="49"/>
      <c r="T1218" s="49"/>
      <c r="U1218" s="49"/>
      <c r="V1218" s="49"/>
      <c r="W1218" s="49"/>
      <c r="X1218" s="49"/>
      <c r="Y1218" s="49"/>
      <c r="Z1218" s="49"/>
      <c r="AA1218" s="49"/>
      <c r="AB1218" s="49"/>
    </row>
    <row r="1219" spans="9:28" x14ac:dyDescent="0.25">
      <c r="I1219" s="49"/>
      <c r="J1219" s="49"/>
      <c r="K1219" s="49"/>
      <c r="L1219" s="49"/>
      <c r="M1219" s="49"/>
      <c r="N1219" s="49"/>
      <c r="O1219" s="49"/>
      <c r="P1219" s="49"/>
      <c r="Q1219" s="49"/>
      <c r="R1219" s="49"/>
      <c r="S1219" s="49"/>
      <c r="T1219" s="49"/>
      <c r="U1219" s="49"/>
      <c r="V1219" s="49"/>
      <c r="W1219" s="49"/>
      <c r="X1219" s="49"/>
      <c r="Y1219" s="49"/>
      <c r="Z1219" s="49"/>
      <c r="AA1219" s="49"/>
      <c r="AB1219" s="49"/>
    </row>
    <row r="1220" spans="9:28" x14ac:dyDescent="0.25">
      <c r="I1220" s="49"/>
      <c r="J1220" s="49"/>
      <c r="K1220" s="49"/>
      <c r="L1220" s="49"/>
      <c r="M1220" s="49"/>
      <c r="N1220" s="49"/>
      <c r="O1220" s="49"/>
      <c r="P1220" s="49"/>
      <c r="Q1220" s="49"/>
      <c r="R1220" s="49"/>
      <c r="S1220" s="49"/>
      <c r="T1220" s="49"/>
      <c r="U1220" s="49"/>
      <c r="V1220" s="49"/>
      <c r="W1220" s="49"/>
      <c r="X1220" s="49"/>
      <c r="Y1220" s="49"/>
      <c r="Z1220" s="49"/>
      <c r="AA1220" s="49"/>
      <c r="AB1220" s="49"/>
    </row>
    <row r="1221" spans="9:28" x14ac:dyDescent="0.25">
      <c r="I1221" s="49"/>
      <c r="J1221" s="49"/>
      <c r="K1221" s="49"/>
      <c r="L1221" s="49"/>
      <c r="M1221" s="49"/>
      <c r="N1221" s="49"/>
      <c r="O1221" s="49"/>
      <c r="P1221" s="49"/>
      <c r="Q1221" s="49"/>
      <c r="R1221" s="49"/>
      <c r="S1221" s="49"/>
      <c r="T1221" s="49"/>
      <c r="U1221" s="49"/>
      <c r="V1221" s="49"/>
      <c r="W1221" s="49"/>
      <c r="X1221" s="49"/>
      <c r="Y1221" s="49"/>
      <c r="Z1221" s="49"/>
      <c r="AA1221" s="49"/>
      <c r="AB1221" s="49"/>
    </row>
    <row r="1222" spans="9:28" x14ac:dyDescent="0.25">
      <c r="I1222" s="49"/>
      <c r="J1222" s="49"/>
      <c r="K1222" s="49"/>
      <c r="L1222" s="49"/>
      <c r="M1222" s="49"/>
      <c r="N1222" s="49"/>
      <c r="O1222" s="49"/>
      <c r="P1222" s="49"/>
      <c r="Q1222" s="49"/>
      <c r="R1222" s="49"/>
      <c r="S1222" s="49"/>
      <c r="T1222" s="49"/>
      <c r="U1222" s="49"/>
      <c r="V1222" s="49"/>
      <c r="W1222" s="49"/>
      <c r="X1222" s="49"/>
      <c r="Y1222" s="49"/>
      <c r="Z1222" s="49"/>
      <c r="AA1222" s="49"/>
      <c r="AB1222" s="49"/>
    </row>
    <row r="1223" spans="9:28" x14ac:dyDescent="0.25">
      <c r="I1223" s="49"/>
      <c r="J1223" s="49"/>
      <c r="K1223" s="49"/>
      <c r="L1223" s="49"/>
      <c r="M1223" s="49"/>
      <c r="N1223" s="49"/>
      <c r="O1223" s="49"/>
      <c r="P1223" s="49"/>
      <c r="Q1223" s="49"/>
      <c r="R1223" s="49"/>
      <c r="S1223" s="49"/>
      <c r="T1223" s="49"/>
      <c r="U1223" s="49"/>
      <c r="V1223" s="49"/>
      <c r="W1223" s="49"/>
      <c r="X1223" s="49"/>
      <c r="Y1223" s="49"/>
      <c r="Z1223" s="49"/>
      <c r="AA1223" s="49"/>
      <c r="AB1223" s="49"/>
    </row>
    <row r="1224" spans="9:28" x14ac:dyDescent="0.25">
      <c r="I1224" s="49"/>
      <c r="J1224" s="49"/>
      <c r="K1224" s="49"/>
      <c r="L1224" s="49"/>
      <c r="M1224" s="49"/>
      <c r="N1224" s="49"/>
      <c r="O1224" s="49"/>
      <c r="P1224" s="49"/>
      <c r="Q1224" s="49"/>
      <c r="R1224" s="49"/>
      <c r="S1224" s="49"/>
      <c r="T1224" s="49"/>
      <c r="U1224" s="49"/>
      <c r="V1224" s="49"/>
      <c r="W1224" s="49"/>
      <c r="X1224" s="49"/>
      <c r="Y1224" s="49"/>
      <c r="Z1224" s="49"/>
      <c r="AA1224" s="49"/>
      <c r="AB1224" s="49"/>
    </row>
    <row r="1225" spans="9:28" x14ac:dyDescent="0.25">
      <c r="I1225" s="49"/>
      <c r="J1225" s="49"/>
      <c r="K1225" s="49"/>
      <c r="L1225" s="49"/>
      <c r="M1225" s="49"/>
      <c r="N1225" s="49"/>
      <c r="O1225" s="49"/>
      <c r="P1225" s="49"/>
      <c r="Q1225" s="49"/>
      <c r="R1225" s="49"/>
      <c r="S1225" s="49"/>
      <c r="T1225" s="49"/>
      <c r="U1225" s="49"/>
      <c r="V1225" s="49"/>
      <c r="W1225" s="49"/>
      <c r="X1225" s="49"/>
      <c r="Y1225" s="49"/>
      <c r="Z1225" s="49"/>
      <c r="AA1225" s="49"/>
      <c r="AB1225" s="49"/>
    </row>
    <row r="1226" spans="9:28" x14ac:dyDescent="0.25">
      <c r="I1226" s="49"/>
      <c r="J1226" s="49"/>
      <c r="K1226" s="49"/>
      <c r="L1226" s="49"/>
      <c r="M1226" s="49"/>
      <c r="N1226" s="49"/>
      <c r="O1226" s="49"/>
      <c r="P1226" s="49"/>
      <c r="Q1226" s="49"/>
      <c r="R1226" s="49"/>
      <c r="S1226" s="49"/>
      <c r="T1226" s="49"/>
      <c r="U1226" s="49"/>
      <c r="V1226" s="49"/>
      <c r="W1226" s="49"/>
      <c r="X1226" s="49"/>
      <c r="Y1226" s="49"/>
      <c r="Z1226" s="49"/>
      <c r="AA1226" s="49"/>
      <c r="AB1226" s="49"/>
    </row>
    <row r="1227" spans="9:28" x14ac:dyDescent="0.25">
      <c r="I1227" s="49"/>
      <c r="J1227" s="49"/>
      <c r="K1227" s="49"/>
      <c r="L1227" s="49"/>
      <c r="M1227" s="49"/>
      <c r="N1227" s="49"/>
      <c r="O1227" s="49"/>
      <c r="P1227" s="49"/>
      <c r="Q1227" s="49"/>
      <c r="R1227" s="49"/>
      <c r="S1227" s="49"/>
      <c r="T1227" s="49"/>
      <c r="U1227" s="49"/>
      <c r="V1227" s="49"/>
      <c r="W1227" s="49"/>
      <c r="X1227" s="49"/>
      <c r="Y1227" s="49"/>
      <c r="Z1227" s="49"/>
      <c r="AA1227" s="49"/>
      <c r="AB1227" s="49"/>
    </row>
    <row r="1228" spans="9:28" x14ac:dyDescent="0.25">
      <c r="I1228" s="49"/>
      <c r="J1228" s="49"/>
      <c r="K1228" s="49"/>
      <c r="L1228" s="49"/>
      <c r="M1228" s="49"/>
      <c r="N1228" s="49"/>
      <c r="O1228" s="49"/>
      <c r="P1228" s="49"/>
      <c r="Q1228" s="49"/>
      <c r="R1228" s="49"/>
      <c r="S1228" s="49"/>
      <c r="T1228" s="49"/>
      <c r="U1228" s="49"/>
      <c r="V1228" s="49"/>
      <c r="W1228" s="49"/>
      <c r="X1228" s="49"/>
      <c r="Y1228" s="49"/>
      <c r="Z1228" s="49"/>
      <c r="AA1228" s="49"/>
      <c r="AB1228" s="49"/>
    </row>
    <row r="1229" spans="9:28" x14ac:dyDescent="0.25">
      <c r="I1229" s="49"/>
      <c r="J1229" s="49"/>
      <c r="K1229" s="49"/>
      <c r="L1229" s="49"/>
      <c r="M1229" s="49"/>
      <c r="N1229" s="49"/>
      <c r="O1229" s="49"/>
      <c r="P1229" s="49"/>
      <c r="Q1229" s="49"/>
      <c r="R1229" s="49"/>
      <c r="S1229" s="49"/>
      <c r="T1229" s="49"/>
      <c r="U1229" s="49"/>
      <c r="V1229" s="49"/>
      <c r="W1229" s="49"/>
      <c r="X1229" s="49"/>
      <c r="Y1229" s="49"/>
      <c r="Z1229" s="49"/>
      <c r="AA1229" s="49"/>
      <c r="AB1229" s="49"/>
    </row>
    <row r="1230" spans="9:28" x14ac:dyDescent="0.25">
      <c r="I1230" s="49"/>
      <c r="J1230" s="49"/>
      <c r="K1230" s="49"/>
      <c r="L1230" s="49"/>
      <c r="M1230" s="49"/>
      <c r="N1230" s="49"/>
      <c r="O1230" s="49"/>
      <c r="P1230" s="49"/>
      <c r="Q1230" s="49"/>
      <c r="R1230" s="49"/>
      <c r="S1230" s="49"/>
      <c r="T1230" s="49"/>
      <c r="U1230" s="49"/>
      <c r="V1230" s="49"/>
      <c r="W1230" s="49"/>
      <c r="X1230" s="49"/>
      <c r="Y1230" s="49"/>
      <c r="Z1230" s="49"/>
      <c r="AA1230" s="49"/>
      <c r="AB1230" s="49"/>
    </row>
    <row r="1231" spans="9:28" x14ac:dyDescent="0.25">
      <c r="I1231" s="49"/>
      <c r="J1231" s="49"/>
      <c r="K1231" s="49"/>
      <c r="L1231" s="49"/>
      <c r="M1231" s="49"/>
      <c r="N1231" s="49"/>
      <c r="O1231" s="49"/>
      <c r="P1231" s="49"/>
      <c r="Q1231" s="49"/>
      <c r="R1231" s="49"/>
      <c r="S1231" s="49"/>
      <c r="T1231" s="49"/>
      <c r="U1231" s="49"/>
      <c r="V1231" s="49"/>
      <c r="W1231" s="49"/>
      <c r="X1231" s="49"/>
      <c r="Y1231" s="49"/>
      <c r="Z1231" s="49"/>
      <c r="AA1231" s="49"/>
      <c r="AB1231" s="49"/>
    </row>
    <row r="1232" spans="9:28" x14ac:dyDescent="0.25">
      <c r="I1232" s="49"/>
      <c r="J1232" s="49"/>
      <c r="K1232" s="49"/>
      <c r="L1232" s="49"/>
      <c r="M1232" s="49"/>
      <c r="N1232" s="49"/>
      <c r="O1232" s="49"/>
      <c r="P1232" s="49"/>
      <c r="Q1232" s="49"/>
      <c r="R1232" s="49"/>
      <c r="S1232" s="49"/>
      <c r="T1232" s="49"/>
      <c r="U1232" s="49"/>
      <c r="V1232" s="49"/>
      <c r="W1232" s="49"/>
      <c r="X1232" s="49"/>
      <c r="Y1232" s="49"/>
      <c r="Z1232" s="49"/>
      <c r="AA1232" s="49"/>
      <c r="AB1232" s="49"/>
    </row>
    <row r="1233" spans="9:28" x14ac:dyDescent="0.25">
      <c r="I1233" s="49"/>
      <c r="J1233" s="49"/>
      <c r="K1233" s="49"/>
      <c r="L1233" s="49"/>
      <c r="M1233" s="49"/>
      <c r="N1233" s="49"/>
      <c r="O1233" s="49"/>
      <c r="P1233" s="49"/>
      <c r="Q1233" s="49"/>
      <c r="R1233" s="49"/>
      <c r="S1233" s="49"/>
      <c r="T1233" s="49"/>
      <c r="U1233" s="49"/>
      <c r="V1233" s="49"/>
      <c r="W1233" s="49"/>
      <c r="X1233" s="49"/>
      <c r="Y1233" s="49"/>
      <c r="Z1233" s="49"/>
      <c r="AA1233" s="49"/>
      <c r="AB1233" s="49"/>
    </row>
    <row r="1234" spans="9:28" x14ac:dyDescent="0.25">
      <c r="I1234" s="49"/>
      <c r="J1234" s="49"/>
      <c r="K1234" s="49"/>
      <c r="L1234" s="49"/>
      <c r="M1234" s="49"/>
      <c r="N1234" s="49"/>
      <c r="O1234" s="49"/>
      <c r="P1234" s="49"/>
      <c r="Q1234" s="49"/>
      <c r="R1234" s="49"/>
      <c r="S1234" s="49"/>
      <c r="T1234" s="49"/>
      <c r="U1234" s="49"/>
      <c r="V1234" s="49"/>
      <c r="W1234" s="49"/>
      <c r="X1234" s="49"/>
      <c r="Y1234" s="49"/>
      <c r="Z1234" s="49"/>
      <c r="AA1234" s="49"/>
      <c r="AB1234" s="49"/>
    </row>
    <row r="1235" spans="9:28" x14ac:dyDescent="0.25">
      <c r="I1235" s="49"/>
      <c r="J1235" s="49"/>
      <c r="K1235" s="49"/>
      <c r="L1235" s="49"/>
      <c r="M1235" s="49"/>
      <c r="N1235" s="49"/>
      <c r="O1235" s="49"/>
      <c r="P1235" s="49"/>
      <c r="Q1235" s="49"/>
      <c r="R1235" s="49"/>
      <c r="S1235" s="49"/>
      <c r="T1235" s="49"/>
      <c r="U1235" s="49"/>
      <c r="V1235" s="49"/>
      <c r="W1235" s="49"/>
      <c r="X1235" s="49"/>
      <c r="Y1235" s="49"/>
      <c r="Z1235" s="49"/>
      <c r="AA1235" s="49"/>
      <c r="AB1235" s="49"/>
    </row>
    <row r="1236" spans="9:28" x14ac:dyDescent="0.25">
      <c r="I1236" s="49"/>
      <c r="J1236" s="49"/>
      <c r="K1236" s="49"/>
      <c r="L1236" s="49"/>
      <c r="M1236" s="49"/>
      <c r="N1236" s="49"/>
      <c r="O1236" s="49"/>
      <c r="P1236" s="49"/>
      <c r="Q1236" s="49"/>
      <c r="R1236" s="49"/>
      <c r="S1236" s="49"/>
      <c r="T1236" s="49"/>
      <c r="U1236" s="49"/>
      <c r="V1236" s="49"/>
      <c r="W1236" s="49"/>
      <c r="X1236" s="49"/>
      <c r="Y1236" s="49"/>
      <c r="Z1236" s="49"/>
      <c r="AA1236" s="49"/>
      <c r="AB1236" s="49"/>
    </row>
    <row r="1237" spans="9:28" x14ac:dyDescent="0.25">
      <c r="I1237" s="49"/>
      <c r="J1237" s="49"/>
      <c r="K1237" s="49"/>
      <c r="L1237" s="49"/>
      <c r="M1237" s="49"/>
      <c r="N1237" s="49"/>
      <c r="O1237" s="49"/>
      <c r="P1237" s="49"/>
      <c r="Q1237" s="49"/>
      <c r="R1237" s="49"/>
      <c r="S1237" s="49"/>
      <c r="T1237" s="49"/>
      <c r="U1237" s="49"/>
      <c r="V1237" s="49"/>
      <c r="W1237" s="49"/>
      <c r="X1237" s="49"/>
      <c r="Y1237" s="49"/>
      <c r="Z1237" s="49"/>
      <c r="AA1237" s="49"/>
      <c r="AB1237" s="49"/>
    </row>
    <row r="1238" spans="9:28" x14ac:dyDescent="0.25">
      <c r="I1238" s="49"/>
      <c r="J1238" s="49"/>
      <c r="K1238" s="49"/>
      <c r="L1238" s="49"/>
      <c r="M1238" s="49"/>
      <c r="N1238" s="49"/>
      <c r="O1238" s="49"/>
      <c r="P1238" s="49"/>
      <c r="Q1238" s="49"/>
      <c r="R1238" s="49"/>
      <c r="S1238" s="49"/>
      <c r="T1238" s="49"/>
      <c r="U1238" s="49"/>
      <c r="V1238" s="49"/>
      <c r="W1238" s="49"/>
      <c r="X1238" s="49"/>
      <c r="Y1238" s="49"/>
      <c r="Z1238" s="49"/>
      <c r="AA1238" s="49"/>
      <c r="AB1238" s="49"/>
    </row>
    <row r="1239" spans="9:28" x14ac:dyDescent="0.25">
      <c r="I1239" s="49"/>
      <c r="J1239" s="49"/>
      <c r="K1239" s="49"/>
      <c r="L1239" s="49"/>
      <c r="M1239" s="49"/>
      <c r="N1239" s="49"/>
      <c r="O1239" s="49"/>
      <c r="P1239" s="49"/>
      <c r="Q1239" s="49"/>
      <c r="R1239" s="49"/>
      <c r="S1239" s="49"/>
      <c r="T1239" s="49"/>
      <c r="U1239" s="49"/>
      <c r="V1239" s="49"/>
      <c r="W1239" s="49"/>
      <c r="X1239" s="49"/>
      <c r="Y1239" s="49"/>
      <c r="Z1239" s="49"/>
      <c r="AA1239" s="49"/>
      <c r="AB1239" s="49"/>
    </row>
    <row r="1240" spans="9:28" x14ac:dyDescent="0.25">
      <c r="I1240" s="49"/>
      <c r="J1240" s="49"/>
      <c r="K1240" s="49"/>
      <c r="L1240" s="49"/>
      <c r="M1240" s="49"/>
      <c r="N1240" s="49"/>
      <c r="O1240" s="49"/>
      <c r="P1240" s="49"/>
      <c r="Q1240" s="49"/>
      <c r="R1240" s="49"/>
      <c r="S1240" s="49"/>
      <c r="T1240" s="49"/>
      <c r="U1240" s="49"/>
      <c r="V1240" s="49"/>
      <c r="W1240" s="49"/>
      <c r="X1240" s="49"/>
      <c r="Y1240" s="49"/>
      <c r="Z1240" s="49"/>
      <c r="AA1240" s="49"/>
      <c r="AB1240" s="49"/>
    </row>
    <row r="1241" spans="9:28" x14ac:dyDescent="0.25">
      <c r="I1241" s="49"/>
      <c r="J1241" s="49"/>
      <c r="K1241" s="49"/>
      <c r="L1241" s="49"/>
      <c r="M1241" s="49"/>
      <c r="N1241" s="49"/>
      <c r="O1241" s="49"/>
      <c r="P1241" s="49"/>
      <c r="Q1241" s="49"/>
      <c r="R1241" s="49"/>
      <c r="S1241" s="49"/>
      <c r="T1241" s="49"/>
      <c r="U1241" s="49"/>
      <c r="V1241" s="49"/>
      <c r="W1241" s="49"/>
      <c r="X1241" s="49"/>
      <c r="Y1241" s="49"/>
      <c r="Z1241" s="49"/>
      <c r="AA1241" s="49"/>
      <c r="AB1241" s="49"/>
    </row>
    <row r="1242" spans="9:28" x14ac:dyDescent="0.25">
      <c r="I1242" s="49"/>
      <c r="J1242" s="49"/>
      <c r="K1242" s="49"/>
      <c r="L1242" s="49"/>
      <c r="M1242" s="49"/>
      <c r="N1242" s="49"/>
      <c r="O1242" s="49"/>
      <c r="P1242" s="49"/>
      <c r="Q1242" s="49"/>
      <c r="R1242" s="49"/>
      <c r="S1242" s="49"/>
      <c r="T1242" s="49"/>
      <c r="U1242" s="49"/>
      <c r="V1242" s="49"/>
      <c r="W1242" s="49"/>
      <c r="X1242" s="49"/>
      <c r="Y1242" s="49"/>
      <c r="Z1242" s="49"/>
      <c r="AA1242" s="49"/>
      <c r="AB1242" s="49"/>
    </row>
    <row r="1243" spans="9:28" x14ac:dyDescent="0.25">
      <c r="I1243" s="49"/>
      <c r="J1243" s="49"/>
      <c r="K1243" s="49"/>
      <c r="L1243" s="49"/>
      <c r="M1243" s="49"/>
      <c r="N1243" s="49"/>
      <c r="O1243" s="49"/>
      <c r="P1243" s="49"/>
      <c r="Q1243" s="49"/>
      <c r="R1243" s="49"/>
      <c r="S1243" s="49"/>
      <c r="T1243" s="49"/>
      <c r="U1243" s="49"/>
      <c r="V1243" s="49"/>
      <c r="W1243" s="49"/>
      <c r="X1243" s="49"/>
      <c r="Y1243" s="49"/>
      <c r="Z1243" s="49"/>
      <c r="AA1243" s="49"/>
      <c r="AB1243" s="49"/>
    </row>
    <row r="1244" spans="9:28" x14ac:dyDescent="0.25">
      <c r="I1244" s="49"/>
      <c r="J1244" s="49"/>
      <c r="K1244" s="49"/>
      <c r="L1244" s="49"/>
      <c r="M1244" s="49"/>
      <c r="N1244" s="49"/>
      <c r="O1244" s="49"/>
      <c r="P1244" s="49"/>
      <c r="Q1244" s="49"/>
      <c r="R1244" s="49"/>
      <c r="S1244" s="49"/>
      <c r="T1244" s="49"/>
      <c r="U1244" s="49"/>
      <c r="V1244" s="49"/>
      <c r="W1244" s="49"/>
      <c r="X1244" s="49"/>
      <c r="Y1244" s="49"/>
      <c r="Z1244" s="49"/>
      <c r="AA1244" s="49"/>
      <c r="AB1244" s="49"/>
    </row>
    <row r="1245" spans="9:28" x14ac:dyDescent="0.25">
      <c r="I1245" s="49"/>
      <c r="J1245" s="49"/>
      <c r="K1245" s="49"/>
      <c r="L1245" s="49"/>
      <c r="M1245" s="49"/>
      <c r="N1245" s="49"/>
      <c r="O1245" s="49"/>
      <c r="P1245" s="49"/>
      <c r="Q1245" s="49"/>
      <c r="R1245" s="49"/>
      <c r="S1245" s="49"/>
      <c r="T1245" s="49"/>
      <c r="U1245" s="49"/>
      <c r="V1245" s="49"/>
      <c r="W1245" s="49"/>
      <c r="X1245" s="49"/>
      <c r="Y1245" s="49"/>
      <c r="Z1245" s="49"/>
      <c r="AA1245" s="49"/>
      <c r="AB1245" s="49"/>
    </row>
    <row r="1246" spans="9:28" x14ac:dyDescent="0.25">
      <c r="I1246" s="49"/>
      <c r="J1246" s="49"/>
      <c r="K1246" s="49"/>
      <c r="L1246" s="49"/>
      <c r="M1246" s="49"/>
      <c r="N1246" s="49"/>
      <c r="O1246" s="49"/>
      <c r="P1246" s="49"/>
      <c r="Q1246" s="49"/>
      <c r="R1246" s="49"/>
      <c r="S1246" s="49"/>
      <c r="T1246" s="49"/>
      <c r="U1246" s="49"/>
      <c r="V1246" s="49"/>
      <c r="W1246" s="49"/>
      <c r="X1246" s="49"/>
      <c r="Y1246" s="49"/>
      <c r="Z1246" s="49"/>
      <c r="AA1246" s="49"/>
      <c r="AB1246" s="49"/>
    </row>
    <row r="1247" spans="9:28" x14ac:dyDescent="0.25">
      <c r="I1247" s="49"/>
      <c r="J1247" s="49"/>
      <c r="K1247" s="49"/>
      <c r="L1247" s="49"/>
      <c r="M1247" s="49"/>
      <c r="N1247" s="49"/>
      <c r="O1247" s="49"/>
      <c r="P1247" s="49"/>
      <c r="Q1247" s="49"/>
      <c r="R1247" s="49"/>
      <c r="S1247" s="49"/>
      <c r="T1247" s="49"/>
      <c r="U1247" s="49"/>
      <c r="V1247" s="49"/>
      <c r="W1247" s="49"/>
      <c r="X1247" s="49"/>
      <c r="Y1247" s="49"/>
      <c r="Z1247" s="49"/>
      <c r="AA1247" s="49"/>
      <c r="AB1247" s="49"/>
    </row>
    <row r="1248" spans="9:28" x14ac:dyDescent="0.25">
      <c r="I1248" s="49"/>
      <c r="J1248" s="49"/>
      <c r="K1248" s="49"/>
      <c r="L1248" s="49"/>
      <c r="M1248" s="49"/>
      <c r="N1248" s="49"/>
      <c r="O1248" s="49"/>
      <c r="P1248" s="49"/>
      <c r="Q1248" s="49"/>
      <c r="R1248" s="49"/>
      <c r="S1248" s="49"/>
      <c r="T1248" s="49"/>
      <c r="U1248" s="49"/>
      <c r="V1248" s="49"/>
      <c r="W1248" s="49"/>
      <c r="X1248" s="49"/>
      <c r="Y1248" s="49"/>
      <c r="Z1248" s="49"/>
      <c r="AA1248" s="49"/>
      <c r="AB1248" s="49"/>
    </row>
    <row r="1249" spans="9:28" x14ac:dyDescent="0.25">
      <c r="I1249" s="49"/>
      <c r="J1249" s="49"/>
      <c r="K1249" s="49"/>
      <c r="L1249" s="49"/>
      <c r="M1249" s="49"/>
      <c r="N1249" s="49"/>
      <c r="O1249" s="49"/>
      <c r="P1249" s="49"/>
      <c r="Q1249" s="49"/>
      <c r="R1249" s="49"/>
      <c r="S1249" s="49"/>
      <c r="T1249" s="49"/>
      <c r="U1249" s="49"/>
      <c r="V1249" s="49"/>
      <c r="W1249" s="49"/>
      <c r="X1249" s="49"/>
      <c r="Y1249" s="49"/>
      <c r="Z1249" s="49"/>
      <c r="AA1249" s="49"/>
      <c r="AB1249" s="49"/>
    </row>
    <row r="1250" spans="9:28" x14ac:dyDescent="0.25">
      <c r="I1250" s="49"/>
      <c r="J1250" s="49"/>
      <c r="K1250" s="49"/>
      <c r="L1250" s="49"/>
      <c r="M1250" s="49"/>
      <c r="N1250" s="49"/>
      <c r="O1250" s="49"/>
      <c r="P1250" s="49"/>
      <c r="Q1250" s="49"/>
      <c r="R1250" s="49"/>
      <c r="S1250" s="49"/>
      <c r="T1250" s="49"/>
      <c r="U1250" s="49"/>
      <c r="V1250" s="49"/>
      <c r="W1250" s="49"/>
      <c r="X1250" s="49"/>
      <c r="Y1250" s="49"/>
      <c r="Z1250" s="49"/>
      <c r="AA1250" s="49"/>
      <c r="AB1250" s="49"/>
    </row>
    <row r="1251" spans="9:28" x14ac:dyDescent="0.25">
      <c r="I1251" s="49"/>
      <c r="J1251" s="49"/>
      <c r="K1251" s="49"/>
      <c r="L1251" s="49"/>
      <c r="M1251" s="49"/>
      <c r="N1251" s="49"/>
      <c r="O1251" s="49"/>
      <c r="P1251" s="49"/>
      <c r="Q1251" s="49"/>
      <c r="R1251" s="49"/>
      <c r="S1251" s="49"/>
      <c r="T1251" s="49"/>
      <c r="U1251" s="49"/>
      <c r="V1251" s="49"/>
      <c r="W1251" s="49"/>
      <c r="X1251" s="49"/>
      <c r="Y1251" s="49"/>
      <c r="Z1251" s="49"/>
      <c r="AA1251" s="49"/>
      <c r="AB1251" s="49"/>
    </row>
    <row r="1252" spans="9:28" x14ac:dyDescent="0.25">
      <c r="I1252" s="49"/>
      <c r="J1252" s="49"/>
      <c r="K1252" s="49"/>
      <c r="L1252" s="49"/>
      <c r="M1252" s="49"/>
      <c r="N1252" s="49"/>
      <c r="O1252" s="49"/>
      <c r="P1252" s="49"/>
      <c r="Q1252" s="49"/>
      <c r="R1252" s="49"/>
      <c r="S1252" s="49"/>
      <c r="T1252" s="49"/>
      <c r="U1252" s="49"/>
      <c r="V1252" s="49"/>
      <c r="W1252" s="49"/>
      <c r="X1252" s="49"/>
      <c r="Y1252" s="49"/>
      <c r="Z1252" s="49"/>
      <c r="AA1252" s="49"/>
      <c r="AB1252" s="49"/>
    </row>
    <row r="1253" spans="9:28" x14ac:dyDescent="0.25">
      <c r="I1253" s="49"/>
      <c r="J1253" s="49"/>
      <c r="K1253" s="49"/>
      <c r="L1253" s="49"/>
      <c r="M1253" s="49"/>
      <c r="N1253" s="49"/>
      <c r="O1253" s="49"/>
      <c r="P1253" s="49"/>
      <c r="Q1253" s="49"/>
      <c r="R1253" s="49"/>
      <c r="S1253" s="49"/>
      <c r="T1253" s="49"/>
      <c r="U1253" s="49"/>
      <c r="V1253" s="49"/>
      <c r="W1253" s="49"/>
      <c r="X1253" s="49"/>
      <c r="Y1253" s="49"/>
      <c r="Z1253" s="49"/>
      <c r="AA1253" s="49"/>
      <c r="AB1253" s="49"/>
    </row>
    <row r="1254" spans="9:28" x14ac:dyDescent="0.25">
      <c r="I1254" s="49"/>
      <c r="J1254" s="49"/>
      <c r="K1254" s="49"/>
      <c r="L1254" s="49"/>
      <c r="M1254" s="49"/>
      <c r="N1254" s="49"/>
      <c r="O1254" s="49"/>
      <c r="P1254" s="49"/>
      <c r="Q1254" s="49"/>
      <c r="R1254" s="49"/>
      <c r="S1254" s="49"/>
      <c r="T1254" s="49"/>
      <c r="U1254" s="49"/>
      <c r="V1254" s="49"/>
      <c r="W1254" s="49"/>
      <c r="X1254" s="49"/>
      <c r="Y1254" s="49"/>
      <c r="Z1254" s="49"/>
      <c r="AA1254" s="49"/>
      <c r="AB1254" s="49"/>
    </row>
    <row r="1255" spans="9:28" x14ac:dyDescent="0.25">
      <c r="I1255" s="49"/>
      <c r="J1255" s="49"/>
      <c r="K1255" s="49"/>
      <c r="L1255" s="49"/>
      <c r="M1255" s="49"/>
      <c r="N1255" s="49"/>
      <c r="O1255" s="49"/>
      <c r="P1255" s="49"/>
      <c r="Q1255" s="49"/>
      <c r="R1255" s="49"/>
      <c r="S1255" s="49"/>
      <c r="T1255" s="49"/>
      <c r="U1255" s="49"/>
      <c r="V1255" s="49"/>
      <c r="W1255" s="49"/>
      <c r="X1255" s="49"/>
      <c r="Y1255" s="49"/>
      <c r="Z1255" s="49"/>
      <c r="AA1255" s="49"/>
      <c r="AB1255" s="49"/>
    </row>
    <row r="1256" spans="9:28" x14ac:dyDescent="0.25">
      <c r="I1256" s="49"/>
      <c r="J1256" s="49"/>
      <c r="K1256" s="49"/>
      <c r="L1256" s="49"/>
      <c r="M1256" s="49"/>
      <c r="N1256" s="49"/>
      <c r="O1256" s="49"/>
      <c r="P1256" s="49"/>
      <c r="Q1256" s="49"/>
      <c r="R1256" s="49"/>
      <c r="S1256" s="49"/>
      <c r="T1256" s="49"/>
      <c r="U1256" s="49"/>
      <c r="V1256" s="49"/>
      <c r="W1256" s="49"/>
      <c r="X1256" s="49"/>
      <c r="Y1256" s="49"/>
      <c r="Z1256" s="49"/>
      <c r="AA1256" s="49"/>
      <c r="AB1256" s="49"/>
    </row>
    <row r="1257" spans="9:28" x14ac:dyDescent="0.25">
      <c r="I1257" s="49"/>
      <c r="J1257" s="49"/>
      <c r="K1257" s="49"/>
      <c r="L1257" s="49"/>
      <c r="M1257" s="49"/>
      <c r="N1257" s="49"/>
      <c r="O1257" s="49"/>
      <c r="P1257" s="49"/>
      <c r="Q1257" s="49"/>
      <c r="R1257" s="49"/>
      <c r="S1257" s="49"/>
      <c r="T1257" s="49"/>
      <c r="U1257" s="49"/>
      <c r="V1257" s="49"/>
      <c r="W1257" s="49"/>
      <c r="X1257" s="49"/>
      <c r="Y1257" s="49"/>
      <c r="Z1257" s="49"/>
      <c r="AA1257" s="49"/>
      <c r="AB1257" s="49"/>
    </row>
    <row r="1258" spans="9:28" x14ac:dyDescent="0.25">
      <c r="I1258" s="49"/>
      <c r="J1258" s="49"/>
      <c r="K1258" s="49"/>
      <c r="L1258" s="49"/>
      <c r="M1258" s="49"/>
      <c r="N1258" s="49"/>
      <c r="O1258" s="49"/>
      <c r="P1258" s="49"/>
      <c r="Q1258" s="49"/>
      <c r="R1258" s="49"/>
      <c r="S1258" s="49"/>
      <c r="T1258" s="49"/>
      <c r="U1258" s="49"/>
      <c r="V1258" s="49"/>
      <c r="W1258" s="49"/>
      <c r="X1258" s="49"/>
      <c r="Y1258" s="49"/>
      <c r="Z1258" s="49"/>
      <c r="AA1258" s="49"/>
      <c r="AB1258" s="49"/>
    </row>
    <row r="1259" spans="9:28" x14ac:dyDescent="0.25">
      <c r="I1259" s="49"/>
      <c r="J1259" s="49"/>
      <c r="K1259" s="49"/>
      <c r="L1259" s="49"/>
      <c r="M1259" s="49"/>
      <c r="N1259" s="49"/>
      <c r="O1259" s="49"/>
      <c r="P1259" s="49"/>
      <c r="Q1259" s="49"/>
      <c r="R1259" s="49"/>
      <c r="S1259" s="49"/>
      <c r="T1259" s="49"/>
      <c r="U1259" s="49"/>
      <c r="V1259" s="49"/>
      <c r="W1259" s="49"/>
      <c r="X1259" s="49"/>
      <c r="Y1259" s="49"/>
      <c r="Z1259" s="49"/>
      <c r="AA1259" s="49"/>
      <c r="AB1259" s="49"/>
    </row>
    <row r="1260" spans="9:28" x14ac:dyDescent="0.25">
      <c r="I1260" s="49"/>
      <c r="J1260" s="49"/>
      <c r="K1260" s="49"/>
      <c r="L1260" s="49"/>
      <c r="M1260" s="49"/>
      <c r="N1260" s="49"/>
      <c r="O1260" s="49"/>
      <c r="P1260" s="49"/>
      <c r="Q1260" s="49"/>
      <c r="R1260" s="49"/>
      <c r="S1260" s="49"/>
      <c r="T1260" s="49"/>
      <c r="U1260" s="49"/>
      <c r="V1260" s="49"/>
      <c r="W1260" s="49"/>
      <c r="X1260" s="49"/>
      <c r="Y1260" s="49"/>
      <c r="Z1260" s="49"/>
      <c r="AA1260" s="49"/>
      <c r="AB1260" s="49"/>
    </row>
    <row r="1261" spans="9:28" x14ac:dyDescent="0.25">
      <c r="I1261" s="49"/>
      <c r="J1261" s="49"/>
      <c r="K1261" s="49"/>
      <c r="L1261" s="49"/>
      <c r="M1261" s="49"/>
      <c r="N1261" s="49"/>
      <c r="O1261" s="49"/>
      <c r="P1261" s="49"/>
      <c r="Q1261" s="49"/>
      <c r="R1261" s="49"/>
      <c r="S1261" s="49"/>
      <c r="T1261" s="49"/>
      <c r="U1261" s="49"/>
      <c r="V1261" s="49"/>
      <c r="W1261" s="49"/>
      <c r="X1261" s="49"/>
      <c r="Y1261" s="49"/>
      <c r="Z1261" s="49"/>
      <c r="AA1261" s="49"/>
      <c r="AB1261" s="49"/>
    </row>
    <row r="1262" spans="9:28" x14ac:dyDescent="0.25">
      <c r="I1262" s="49"/>
      <c r="J1262" s="49"/>
      <c r="K1262" s="49"/>
      <c r="L1262" s="49"/>
      <c r="M1262" s="49"/>
      <c r="N1262" s="49"/>
      <c r="O1262" s="49"/>
      <c r="P1262" s="49"/>
      <c r="Q1262" s="49"/>
      <c r="R1262" s="49"/>
      <c r="S1262" s="49"/>
      <c r="T1262" s="49"/>
      <c r="U1262" s="49"/>
      <c r="V1262" s="49"/>
      <c r="W1262" s="49"/>
      <c r="X1262" s="49"/>
      <c r="Y1262" s="49"/>
      <c r="Z1262" s="49"/>
      <c r="AA1262" s="49"/>
      <c r="AB1262" s="49"/>
    </row>
    <row r="1263" spans="9:28" x14ac:dyDescent="0.25">
      <c r="I1263" s="49"/>
      <c r="J1263" s="49"/>
      <c r="K1263" s="49"/>
      <c r="L1263" s="49"/>
      <c r="M1263" s="49"/>
      <c r="N1263" s="49"/>
      <c r="O1263" s="49"/>
      <c r="P1263" s="49"/>
      <c r="Q1263" s="49"/>
      <c r="R1263" s="49"/>
      <c r="S1263" s="49"/>
      <c r="T1263" s="49"/>
      <c r="U1263" s="49"/>
      <c r="V1263" s="49"/>
      <c r="W1263" s="49"/>
      <c r="X1263" s="49"/>
      <c r="Y1263" s="49"/>
      <c r="Z1263" s="49"/>
      <c r="AA1263" s="49"/>
      <c r="AB1263" s="49"/>
    </row>
    <row r="1264" spans="9:28" x14ac:dyDescent="0.25">
      <c r="I1264" s="49"/>
      <c r="J1264" s="49"/>
      <c r="K1264" s="49"/>
      <c r="L1264" s="49"/>
      <c r="M1264" s="49"/>
      <c r="N1264" s="49"/>
      <c r="O1264" s="49"/>
      <c r="P1264" s="49"/>
      <c r="Q1264" s="49"/>
      <c r="R1264" s="49"/>
      <c r="S1264" s="49"/>
      <c r="T1264" s="49"/>
      <c r="U1264" s="49"/>
      <c r="V1264" s="49"/>
      <c r="W1264" s="49"/>
      <c r="X1264" s="49"/>
      <c r="Y1264" s="49"/>
      <c r="Z1264" s="49"/>
      <c r="AA1264" s="49"/>
      <c r="AB1264" s="49"/>
    </row>
    <row r="1265" spans="9:28" x14ac:dyDescent="0.25">
      <c r="I1265" s="49"/>
      <c r="J1265" s="49"/>
      <c r="K1265" s="49"/>
      <c r="L1265" s="49"/>
      <c r="M1265" s="49"/>
      <c r="N1265" s="49"/>
      <c r="O1265" s="49"/>
      <c r="P1265" s="49"/>
      <c r="Q1265" s="49"/>
      <c r="R1265" s="49"/>
      <c r="S1265" s="49"/>
      <c r="T1265" s="49"/>
      <c r="U1265" s="49"/>
      <c r="V1265" s="49"/>
      <c r="W1265" s="49"/>
      <c r="X1265" s="49"/>
      <c r="Y1265" s="49"/>
      <c r="Z1265" s="49"/>
      <c r="AA1265" s="49"/>
      <c r="AB1265" s="49"/>
    </row>
    <row r="1266" spans="9:28" x14ac:dyDescent="0.25">
      <c r="I1266" s="49"/>
      <c r="J1266" s="49"/>
      <c r="K1266" s="49"/>
      <c r="L1266" s="49"/>
      <c r="M1266" s="49"/>
      <c r="N1266" s="49"/>
      <c r="O1266" s="49"/>
      <c r="P1266" s="49"/>
      <c r="Q1266" s="49"/>
      <c r="R1266" s="49"/>
      <c r="S1266" s="49"/>
      <c r="T1266" s="49"/>
      <c r="U1266" s="49"/>
      <c r="V1266" s="49"/>
      <c r="W1266" s="49"/>
      <c r="X1266" s="49"/>
      <c r="Y1266" s="49"/>
      <c r="Z1266" s="49"/>
      <c r="AA1266" s="49"/>
      <c r="AB1266" s="49"/>
    </row>
    <row r="1267" spans="9:28" x14ac:dyDescent="0.25">
      <c r="I1267" s="49"/>
      <c r="J1267" s="49"/>
      <c r="K1267" s="49"/>
      <c r="L1267" s="49"/>
      <c r="M1267" s="49"/>
      <c r="N1267" s="49"/>
      <c r="O1267" s="49"/>
      <c r="P1267" s="49"/>
      <c r="Q1267" s="49"/>
      <c r="R1267" s="49"/>
      <c r="S1267" s="49"/>
      <c r="T1267" s="49"/>
      <c r="U1267" s="49"/>
      <c r="V1267" s="49"/>
      <c r="W1267" s="49"/>
      <c r="X1267" s="49"/>
      <c r="Y1267" s="49"/>
      <c r="Z1267" s="49"/>
      <c r="AA1267" s="49"/>
      <c r="AB1267" s="49"/>
    </row>
    <row r="1268" spans="9:28" x14ac:dyDescent="0.25">
      <c r="I1268" s="49"/>
      <c r="J1268" s="49"/>
      <c r="K1268" s="49"/>
      <c r="L1268" s="49"/>
      <c r="M1268" s="49"/>
      <c r="N1268" s="49"/>
      <c r="O1268" s="49"/>
      <c r="P1268" s="49"/>
      <c r="Q1268" s="49"/>
      <c r="R1268" s="49"/>
      <c r="S1268" s="49"/>
      <c r="T1268" s="49"/>
      <c r="U1268" s="49"/>
      <c r="V1268" s="49"/>
      <c r="W1268" s="49"/>
      <c r="X1268" s="49"/>
      <c r="Y1268" s="49"/>
      <c r="Z1268" s="49"/>
      <c r="AA1268" s="49"/>
      <c r="AB1268" s="49"/>
    </row>
    <row r="1269" spans="9:28" x14ac:dyDescent="0.25">
      <c r="I1269" s="49"/>
      <c r="J1269" s="49"/>
      <c r="K1269" s="49"/>
      <c r="L1269" s="49"/>
      <c r="M1269" s="49"/>
      <c r="N1269" s="49"/>
      <c r="O1269" s="49"/>
      <c r="P1269" s="49"/>
      <c r="Q1269" s="49"/>
      <c r="R1269" s="49"/>
      <c r="S1269" s="49"/>
      <c r="T1269" s="49"/>
      <c r="U1269" s="49"/>
      <c r="V1269" s="49"/>
      <c r="W1269" s="49"/>
      <c r="X1269" s="49"/>
      <c r="Y1269" s="49"/>
      <c r="Z1269" s="49"/>
      <c r="AA1269" s="49"/>
      <c r="AB1269" s="49"/>
    </row>
    <row r="1270" spans="9:28" x14ac:dyDescent="0.25">
      <c r="I1270" s="49"/>
      <c r="J1270" s="49"/>
      <c r="K1270" s="49"/>
      <c r="L1270" s="49"/>
      <c r="M1270" s="49"/>
      <c r="N1270" s="49"/>
      <c r="O1270" s="49"/>
      <c r="P1270" s="49"/>
      <c r="Q1270" s="49"/>
      <c r="R1270" s="49"/>
      <c r="S1270" s="49"/>
      <c r="T1270" s="49"/>
      <c r="U1270" s="49"/>
      <c r="V1270" s="49"/>
      <c r="W1270" s="49"/>
      <c r="X1270" s="49"/>
      <c r="Y1270" s="49"/>
      <c r="Z1270" s="49"/>
      <c r="AA1270" s="49"/>
      <c r="AB1270" s="49"/>
    </row>
    <row r="1271" spans="9:28" x14ac:dyDescent="0.25">
      <c r="I1271" s="49"/>
      <c r="J1271" s="49"/>
      <c r="K1271" s="49"/>
      <c r="L1271" s="49"/>
      <c r="M1271" s="49"/>
      <c r="N1271" s="49"/>
      <c r="O1271" s="49"/>
      <c r="P1271" s="49"/>
      <c r="Q1271" s="49"/>
      <c r="R1271" s="49"/>
      <c r="S1271" s="49"/>
      <c r="T1271" s="49"/>
      <c r="U1271" s="49"/>
      <c r="V1271" s="49"/>
      <c r="W1271" s="49"/>
      <c r="X1271" s="49"/>
      <c r="Y1271" s="49"/>
      <c r="Z1271" s="49"/>
      <c r="AA1271" s="49"/>
      <c r="AB1271" s="49"/>
    </row>
    <row r="1272" spans="9:28" x14ac:dyDescent="0.25">
      <c r="I1272" s="49"/>
      <c r="J1272" s="49"/>
      <c r="K1272" s="49"/>
      <c r="L1272" s="49"/>
      <c r="M1272" s="49"/>
      <c r="N1272" s="49"/>
      <c r="O1272" s="49"/>
      <c r="P1272" s="49"/>
      <c r="Q1272" s="49"/>
      <c r="R1272" s="49"/>
      <c r="S1272" s="49"/>
      <c r="T1272" s="49"/>
      <c r="U1272" s="49"/>
      <c r="V1272" s="49"/>
      <c r="W1272" s="49"/>
      <c r="X1272" s="49"/>
      <c r="Y1272" s="49"/>
      <c r="Z1272" s="49"/>
      <c r="AA1272" s="49"/>
      <c r="AB1272" s="49"/>
    </row>
    <row r="1273" spans="9:28" x14ac:dyDescent="0.25">
      <c r="I1273" s="49"/>
      <c r="J1273" s="49"/>
      <c r="K1273" s="49"/>
      <c r="L1273" s="49"/>
      <c r="M1273" s="49"/>
      <c r="N1273" s="49"/>
      <c r="O1273" s="49"/>
      <c r="P1273" s="49"/>
      <c r="Q1273" s="49"/>
      <c r="R1273" s="49"/>
      <c r="S1273" s="49"/>
      <c r="T1273" s="49"/>
      <c r="U1273" s="49"/>
      <c r="V1273" s="49"/>
      <c r="W1273" s="49"/>
      <c r="X1273" s="49"/>
      <c r="Y1273" s="49"/>
      <c r="Z1273" s="49"/>
      <c r="AA1273" s="49"/>
      <c r="AB1273" s="49"/>
    </row>
    <row r="1274" spans="9:28" x14ac:dyDescent="0.25">
      <c r="I1274" s="49"/>
      <c r="J1274" s="49"/>
      <c r="K1274" s="49"/>
      <c r="L1274" s="49"/>
      <c r="M1274" s="49"/>
      <c r="N1274" s="49"/>
      <c r="O1274" s="49"/>
      <c r="P1274" s="49"/>
      <c r="Q1274" s="49"/>
      <c r="R1274" s="49"/>
      <c r="S1274" s="49"/>
      <c r="T1274" s="49"/>
      <c r="U1274" s="49"/>
      <c r="V1274" s="49"/>
      <c r="W1274" s="49"/>
      <c r="X1274" s="49"/>
      <c r="Y1274" s="49"/>
      <c r="Z1274" s="49"/>
      <c r="AA1274" s="49"/>
      <c r="AB1274" s="49"/>
    </row>
    <row r="1275" spans="9:28" x14ac:dyDescent="0.25">
      <c r="I1275" s="49"/>
      <c r="J1275" s="49"/>
      <c r="K1275" s="49"/>
      <c r="L1275" s="49"/>
      <c r="M1275" s="49"/>
      <c r="N1275" s="49"/>
      <c r="O1275" s="49"/>
      <c r="P1275" s="49"/>
      <c r="Q1275" s="49"/>
      <c r="R1275" s="49"/>
      <c r="S1275" s="49"/>
      <c r="T1275" s="49"/>
      <c r="U1275" s="49"/>
      <c r="V1275" s="49"/>
      <c r="W1275" s="49"/>
      <c r="X1275" s="49"/>
      <c r="Y1275" s="49"/>
      <c r="Z1275" s="49"/>
      <c r="AA1275" s="49"/>
      <c r="AB1275" s="49"/>
    </row>
    <row r="1276" spans="9:28" x14ac:dyDescent="0.25">
      <c r="I1276" s="49"/>
      <c r="J1276" s="49"/>
      <c r="K1276" s="49"/>
      <c r="L1276" s="49"/>
      <c r="M1276" s="49"/>
      <c r="N1276" s="49"/>
      <c r="O1276" s="49"/>
      <c r="P1276" s="49"/>
      <c r="Q1276" s="49"/>
      <c r="R1276" s="49"/>
      <c r="S1276" s="49"/>
      <c r="T1276" s="49"/>
      <c r="U1276" s="49"/>
      <c r="V1276" s="49"/>
      <c r="W1276" s="49"/>
      <c r="X1276" s="49"/>
      <c r="Y1276" s="49"/>
      <c r="Z1276" s="49"/>
      <c r="AA1276" s="49"/>
      <c r="AB1276" s="49"/>
    </row>
    <row r="1277" spans="9:28" x14ac:dyDescent="0.25">
      <c r="I1277" s="49"/>
      <c r="J1277" s="49"/>
      <c r="K1277" s="49"/>
      <c r="L1277" s="49"/>
      <c r="M1277" s="49"/>
      <c r="N1277" s="49"/>
      <c r="O1277" s="49"/>
      <c r="P1277" s="49"/>
      <c r="Q1277" s="49"/>
      <c r="R1277" s="49"/>
      <c r="S1277" s="49"/>
      <c r="T1277" s="49"/>
      <c r="U1277" s="49"/>
      <c r="V1277" s="49"/>
      <c r="W1277" s="49"/>
      <c r="X1277" s="49"/>
      <c r="Y1277" s="49"/>
      <c r="Z1277" s="49"/>
      <c r="AA1277" s="49"/>
      <c r="AB1277" s="49"/>
    </row>
    <row r="1278" spans="9:28" x14ac:dyDescent="0.25">
      <c r="I1278" s="49"/>
      <c r="J1278" s="49"/>
      <c r="K1278" s="49"/>
      <c r="L1278" s="49"/>
      <c r="M1278" s="49"/>
      <c r="N1278" s="49"/>
      <c r="O1278" s="49"/>
      <c r="P1278" s="49"/>
      <c r="Q1278" s="49"/>
      <c r="R1278" s="49"/>
      <c r="S1278" s="49"/>
      <c r="T1278" s="49"/>
      <c r="U1278" s="49"/>
      <c r="V1278" s="49"/>
      <c r="W1278" s="49"/>
      <c r="X1278" s="49"/>
      <c r="Y1278" s="49"/>
      <c r="Z1278" s="49"/>
      <c r="AA1278" s="49"/>
      <c r="AB1278" s="49"/>
    </row>
    <row r="1279" spans="9:28" x14ac:dyDescent="0.25">
      <c r="I1279" s="49"/>
      <c r="J1279" s="49"/>
      <c r="K1279" s="49"/>
      <c r="L1279" s="49"/>
      <c r="M1279" s="49"/>
      <c r="N1279" s="49"/>
      <c r="O1279" s="49"/>
      <c r="P1279" s="49"/>
      <c r="Q1279" s="49"/>
      <c r="R1279" s="49"/>
      <c r="S1279" s="49"/>
      <c r="T1279" s="49"/>
      <c r="U1279" s="49"/>
      <c r="V1279" s="49"/>
      <c r="W1279" s="49"/>
      <c r="X1279" s="49"/>
      <c r="Y1279" s="49"/>
      <c r="Z1279" s="49"/>
      <c r="AA1279" s="49"/>
      <c r="AB1279" s="49"/>
    </row>
    <row r="1280" spans="9:28" x14ac:dyDescent="0.25">
      <c r="I1280" s="49"/>
      <c r="J1280" s="49"/>
      <c r="K1280" s="49"/>
      <c r="L1280" s="49"/>
      <c r="M1280" s="49"/>
      <c r="N1280" s="49"/>
      <c r="O1280" s="49"/>
      <c r="P1280" s="49"/>
      <c r="Q1280" s="49"/>
      <c r="R1280" s="49"/>
      <c r="S1280" s="49"/>
      <c r="T1280" s="49"/>
      <c r="U1280" s="49"/>
      <c r="V1280" s="49"/>
      <c r="W1280" s="49"/>
      <c r="X1280" s="49"/>
      <c r="Y1280" s="49"/>
      <c r="Z1280" s="49"/>
      <c r="AA1280" s="49"/>
      <c r="AB1280" s="49"/>
    </row>
    <row r="1281" spans="9:28" x14ac:dyDescent="0.25">
      <c r="I1281" s="49"/>
      <c r="J1281" s="49"/>
      <c r="K1281" s="49"/>
      <c r="L1281" s="49"/>
      <c r="M1281" s="49"/>
      <c r="N1281" s="49"/>
      <c r="O1281" s="49"/>
      <c r="P1281" s="49"/>
      <c r="Q1281" s="49"/>
      <c r="R1281" s="49"/>
      <c r="S1281" s="49"/>
      <c r="T1281" s="49"/>
      <c r="U1281" s="49"/>
      <c r="V1281" s="49"/>
      <c r="W1281" s="49"/>
      <c r="X1281" s="49"/>
      <c r="Y1281" s="49"/>
      <c r="Z1281" s="49"/>
      <c r="AA1281" s="49"/>
      <c r="AB1281" s="49"/>
    </row>
    <row r="1282" spans="9:28" x14ac:dyDescent="0.25">
      <c r="I1282" s="49"/>
      <c r="J1282" s="49"/>
      <c r="K1282" s="49"/>
      <c r="L1282" s="49"/>
      <c r="M1282" s="49"/>
      <c r="N1282" s="49"/>
      <c r="O1282" s="49"/>
      <c r="P1282" s="49"/>
      <c r="Q1282" s="49"/>
      <c r="R1282" s="49"/>
      <c r="S1282" s="49"/>
      <c r="T1282" s="49"/>
      <c r="U1282" s="49"/>
      <c r="V1282" s="49"/>
      <c r="W1282" s="49"/>
      <c r="X1282" s="49"/>
      <c r="Y1282" s="49"/>
      <c r="Z1282" s="49"/>
      <c r="AA1282" s="49"/>
      <c r="AB1282" s="49"/>
    </row>
    <row r="1283" spans="9:28" x14ac:dyDescent="0.25">
      <c r="I1283" s="49"/>
      <c r="J1283" s="49"/>
      <c r="K1283" s="49"/>
      <c r="L1283" s="49"/>
      <c r="M1283" s="49"/>
      <c r="N1283" s="49"/>
      <c r="O1283" s="49"/>
      <c r="P1283" s="49"/>
      <c r="Q1283" s="49"/>
      <c r="R1283" s="49"/>
      <c r="S1283" s="49"/>
      <c r="T1283" s="49"/>
      <c r="U1283" s="49"/>
      <c r="V1283" s="49"/>
      <c r="W1283" s="49"/>
      <c r="X1283" s="49"/>
      <c r="Y1283" s="49"/>
      <c r="Z1283" s="49"/>
      <c r="AA1283" s="49"/>
      <c r="AB1283" s="49"/>
    </row>
    <row r="1284" spans="9:28" x14ac:dyDescent="0.25">
      <c r="I1284" s="49"/>
      <c r="J1284" s="49"/>
      <c r="K1284" s="49"/>
      <c r="L1284" s="49"/>
      <c r="M1284" s="49"/>
      <c r="N1284" s="49"/>
      <c r="O1284" s="49"/>
      <c r="P1284" s="49"/>
      <c r="Q1284" s="49"/>
      <c r="R1284" s="49"/>
      <c r="S1284" s="49"/>
      <c r="T1284" s="49"/>
      <c r="U1284" s="49"/>
      <c r="V1284" s="49"/>
      <c r="W1284" s="49"/>
      <c r="X1284" s="49"/>
      <c r="Y1284" s="49"/>
      <c r="Z1284" s="49"/>
      <c r="AA1284" s="49"/>
      <c r="AB1284" s="49"/>
    </row>
    <row r="1285" spans="9:28" x14ac:dyDescent="0.25">
      <c r="I1285" s="49"/>
      <c r="J1285" s="49"/>
      <c r="K1285" s="49"/>
      <c r="L1285" s="49"/>
      <c r="M1285" s="49"/>
      <c r="N1285" s="49"/>
      <c r="O1285" s="49"/>
      <c r="P1285" s="49"/>
      <c r="Q1285" s="49"/>
      <c r="R1285" s="49"/>
      <c r="S1285" s="49"/>
      <c r="T1285" s="49"/>
      <c r="U1285" s="49"/>
      <c r="V1285" s="49"/>
      <c r="W1285" s="49"/>
      <c r="X1285" s="49"/>
      <c r="Y1285" s="49"/>
      <c r="Z1285" s="49"/>
      <c r="AA1285" s="49"/>
      <c r="AB1285" s="49"/>
    </row>
    <row r="1286" spans="9:28" x14ac:dyDescent="0.25">
      <c r="I1286" s="49"/>
      <c r="J1286" s="49"/>
      <c r="K1286" s="49"/>
      <c r="L1286" s="49"/>
      <c r="M1286" s="49"/>
      <c r="N1286" s="49"/>
      <c r="O1286" s="49"/>
      <c r="P1286" s="49"/>
      <c r="Q1286" s="49"/>
      <c r="R1286" s="49"/>
      <c r="S1286" s="49"/>
      <c r="T1286" s="49"/>
      <c r="U1286" s="49"/>
      <c r="V1286" s="49"/>
      <c r="W1286" s="49"/>
      <c r="X1286" s="49"/>
      <c r="Y1286" s="49"/>
      <c r="Z1286" s="49"/>
      <c r="AA1286" s="49"/>
      <c r="AB1286" s="49"/>
    </row>
    <row r="1287" spans="9:28" x14ac:dyDescent="0.25">
      <c r="I1287" s="49"/>
      <c r="J1287" s="49"/>
      <c r="K1287" s="49"/>
      <c r="L1287" s="49"/>
      <c r="M1287" s="49"/>
      <c r="N1287" s="49"/>
      <c r="O1287" s="49"/>
      <c r="P1287" s="49"/>
      <c r="Q1287" s="49"/>
      <c r="R1287" s="49"/>
      <c r="S1287" s="49"/>
      <c r="T1287" s="49"/>
      <c r="U1287" s="49"/>
      <c r="V1287" s="49"/>
      <c r="W1287" s="49"/>
      <c r="X1287" s="49"/>
      <c r="Y1287" s="49"/>
      <c r="Z1287" s="49"/>
      <c r="AA1287" s="49"/>
      <c r="AB1287" s="49"/>
    </row>
    <row r="1288" spans="9:28" x14ac:dyDescent="0.25">
      <c r="I1288" s="49"/>
      <c r="J1288" s="49"/>
      <c r="K1288" s="49"/>
      <c r="L1288" s="49"/>
      <c r="M1288" s="49"/>
      <c r="N1288" s="49"/>
      <c r="O1288" s="49"/>
      <c r="P1288" s="49"/>
      <c r="Q1288" s="49"/>
      <c r="R1288" s="49"/>
      <c r="S1288" s="49"/>
      <c r="T1288" s="49"/>
      <c r="U1288" s="49"/>
      <c r="V1288" s="49"/>
      <c r="W1288" s="49"/>
      <c r="X1288" s="49"/>
      <c r="Y1288" s="49"/>
      <c r="Z1288" s="49"/>
      <c r="AA1288" s="49"/>
      <c r="AB1288" s="49"/>
    </row>
    <row r="1289" spans="9:28" x14ac:dyDescent="0.25">
      <c r="I1289" s="49"/>
      <c r="J1289" s="49"/>
      <c r="K1289" s="49"/>
      <c r="L1289" s="49"/>
      <c r="M1289" s="49"/>
      <c r="N1289" s="49"/>
      <c r="O1289" s="49"/>
      <c r="P1289" s="49"/>
      <c r="Q1289" s="49"/>
      <c r="R1289" s="49"/>
      <c r="S1289" s="49"/>
      <c r="T1289" s="49"/>
      <c r="U1289" s="49"/>
      <c r="V1289" s="49"/>
      <c r="W1289" s="49"/>
      <c r="X1289" s="49"/>
      <c r="Y1289" s="49"/>
      <c r="Z1289" s="49"/>
      <c r="AA1289" s="49"/>
      <c r="AB1289" s="49"/>
    </row>
    <row r="1290" spans="9:28" x14ac:dyDescent="0.25">
      <c r="I1290" s="49"/>
      <c r="J1290" s="49"/>
      <c r="K1290" s="49"/>
      <c r="L1290" s="49"/>
      <c r="M1290" s="49"/>
      <c r="N1290" s="49"/>
      <c r="O1290" s="49"/>
      <c r="P1290" s="49"/>
      <c r="Q1290" s="49"/>
      <c r="R1290" s="49"/>
      <c r="S1290" s="49"/>
      <c r="T1290" s="49"/>
      <c r="U1290" s="49"/>
      <c r="V1290" s="49"/>
      <c r="W1290" s="49"/>
      <c r="X1290" s="49"/>
      <c r="Y1290" s="49"/>
      <c r="Z1290" s="49"/>
      <c r="AA1290" s="49"/>
      <c r="AB1290" s="49"/>
    </row>
    <row r="1291" spans="9:28" x14ac:dyDescent="0.25">
      <c r="I1291" s="49"/>
      <c r="J1291" s="49"/>
      <c r="K1291" s="49"/>
      <c r="L1291" s="49"/>
      <c r="M1291" s="49"/>
      <c r="N1291" s="49"/>
      <c r="O1291" s="49"/>
      <c r="P1291" s="49"/>
      <c r="Q1291" s="49"/>
      <c r="R1291" s="49"/>
      <c r="S1291" s="49"/>
      <c r="T1291" s="49"/>
      <c r="U1291" s="49"/>
      <c r="V1291" s="49"/>
      <c r="W1291" s="49"/>
      <c r="X1291" s="49"/>
      <c r="Y1291" s="49"/>
      <c r="Z1291" s="49"/>
      <c r="AA1291" s="49"/>
      <c r="AB1291" s="49"/>
    </row>
    <row r="1292" spans="9:28" x14ac:dyDescent="0.25">
      <c r="I1292" s="49"/>
      <c r="J1292" s="49"/>
      <c r="K1292" s="49"/>
      <c r="L1292" s="49"/>
      <c r="M1292" s="49"/>
      <c r="N1292" s="49"/>
      <c r="O1292" s="49"/>
      <c r="P1292" s="49"/>
      <c r="Q1292" s="49"/>
      <c r="R1292" s="49"/>
      <c r="S1292" s="49"/>
      <c r="T1292" s="49"/>
      <c r="U1292" s="49"/>
      <c r="V1292" s="49"/>
      <c r="W1292" s="49"/>
      <c r="X1292" s="49"/>
      <c r="Y1292" s="49"/>
      <c r="Z1292" s="49"/>
      <c r="AA1292" s="49"/>
      <c r="AB1292" s="49"/>
    </row>
    <row r="1293" spans="9:28" x14ac:dyDescent="0.25">
      <c r="I1293" s="49"/>
      <c r="J1293" s="49"/>
      <c r="K1293" s="49"/>
      <c r="L1293" s="49"/>
      <c r="M1293" s="49"/>
      <c r="N1293" s="49"/>
      <c r="O1293" s="49"/>
      <c r="P1293" s="49"/>
      <c r="Q1293" s="49"/>
      <c r="R1293" s="49"/>
      <c r="S1293" s="49"/>
      <c r="T1293" s="49"/>
      <c r="U1293" s="49"/>
      <c r="V1293" s="49"/>
      <c r="W1293" s="49"/>
      <c r="X1293" s="49"/>
      <c r="Y1293" s="49"/>
      <c r="Z1293" s="49"/>
      <c r="AA1293" s="49"/>
      <c r="AB1293" s="49"/>
    </row>
    <row r="1294" spans="9:28" x14ac:dyDescent="0.25">
      <c r="I1294" s="49"/>
      <c r="J1294" s="49"/>
      <c r="K1294" s="49"/>
      <c r="L1294" s="49"/>
      <c r="M1294" s="49"/>
      <c r="N1294" s="49"/>
      <c r="O1294" s="49"/>
      <c r="P1294" s="49"/>
      <c r="Q1294" s="49"/>
      <c r="R1294" s="49"/>
      <c r="S1294" s="49"/>
      <c r="T1294" s="49"/>
      <c r="U1294" s="49"/>
      <c r="V1294" s="49"/>
      <c r="W1294" s="49"/>
      <c r="X1294" s="49"/>
      <c r="Y1294" s="49"/>
      <c r="Z1294" s="49"/>
      <c r="AA1294" s="49"/>
      <c r="AB1294" s="49"/>
    </row>
    <row r="1295" spans="9:28" x14ac:dyDescent="0.25">
      <c r="I1295" s="49"/>
      <c r="J1295" s="49"/>
      <c r="K1295" s="49"/>
      <c r="L1295" s="49"/>
      <c r="M1295" s="49"/>
      <c r="N1295" s="49"/>
      <c r="O1295" s="49"/>
      <c r="P1295" s="49"/>
      <c r="Q1295" s="49"/>
      <c r="R1295" s="49"/>
      <c r="S1295" s="49"/>
      <c r="T1295" s="49"/>
      <c r="U1295" s="49"/>
      <c r="V1295" s="49"/>
      <c r="W1295" s="49"/>
      <c r="X1295" s="49"/>
      <c r="Y1295" s="49"/>
      <c r="Z1295" s="49"/>
      <c r="AA1295" s="49"/>
      <c r="AB1295" s="49"/>
    </row>
    <row r="1296" spans="9:28" x14ac:dyDescent="0.25">
      <c r="I1296" s="49"/>
      <c r="J1296" s="49"/>
      <c r="K1296" s="49"/>
      <c r="L1296" s="49"/>
      <c r="M1296" s="49"/>
      <c r="N1296" s="49"/>
      <c r="O1296" s="49"/>
      <c r="P1296" s="49"/>
      <c r="Q1296" s="49"/>
      <c r="R1296" s="49"/>
      <c r="S1296" s="49"/>
      <c r="T1296" s="49"/>
      <c r="U1296" s="49"/>
      <c r="V1296" s="49"/>
      <c r="W1296" s="49"/>
      <c r="X1296" s="49"/>
      <c r="Y1296" s="49"/>
      <c r="Z1296" s="49"/>
      <c r="AA1296" s="49"/>
      <c r="AB1296" s="49"/>
    </row>
    <row r="1297" spans="9:28" x14ac:dyDescent="0.25">
      <c r="I1297" s="49"/>
      <c r="J1297" s="49"/>
      <c r="K1297" s="49"/>
      <c r="L1297" s="49"/>
      <c r="M1297" s="49"/>
      <c r="N1297" s="49"/>
      <c r="O1297" s="49"/>
      <c r="P1297" s="49"/>
      <c r="Q1297" s="49"/>
      <c r="R1297" s="49"/>
      <c r="S1297" s="49"/>
      <c r="T1297" s="49"/>
      <c r="U1297" s="49"/>
      <c r="V1297" s="49"/>
      <c r="W1297" s="49"/>
      <c r="X1297" s="49"/>
      <c r="Y1297" s="49"/>
      <c r="Z1297" s="49"/>
      <c r="AA1297" s="49"/>
      <c r="AB1297" s="49"/>
    </row>
    <row r="1298" spans="9:28" x14ac:dyDescent="0.25"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</row>
    <row r="1299" spans="9:28" x14ac:dyDescent="0.25">
      <c r="I1299" s="49"/>
      <c r="J1299" s="49"/>
      <c r="K1299" s="49"/>
      <c r="L1299" s="49"/>
      <c r="M1299" s="49"/>
      <c r="N1299" s="49"/>
      <c r="O1299" s="49"/>
      <c r="P1299" s="49"/>
      <c r="Q1299" s="49"/>
      <c r="R1299" s="49"/>
      <c r="S1299" s="49"/>
      <c r="T1299" s="49"/>
      <c r="U1299" s="49"/>
      <c r="V1299" s="49"/>
      <c r="W1299" s="49"/>
      <c r="X1299" s="49"/>
      <c r="Y1299" s="49"/>
      <c r="Z1299" s="49"/>
      <c r="AA1299" s="49"/>
      <c r="AB1299" s="49"/>
    </row>
    <row r="1300" spans="9:28" x14ac:dyDescent="0.25">
      <c r="I1300" s="49"/>
      <c r="J1300" s="49"/>
      <c r="K1300" s="49"/>
      <c r="L1300" s="49"/>
      <c r="M1300" s="49"/>
      <c r="N1300" s="49"/>
      <c r="O1300" s="49"/>
      <c r="P1300" s="49"/>
      <c r="Q1300" s="49"/>
      <c r="R1300" s="49"/>
      <c r="S1300" s="49"/>
      <c r="T1300" s="49"/>
      <c r="U1300" s="49"/>
      <c r="V1300" s="49"/>
      <c r="W1300" s="49"/>
      <c r="X1300" s="49"/>
      <c r="Y1300" s="49"/>
      <c r="Z1300" s="49"/>
      <c r="AA1300" s="49"/>
      <c r="AB1300" s="49"/>
    </row>
    <row r="1301" spans="9:28" x14ac:dyDescent="0.25">
      <c r="I1301" s="49"/>
      <c r="J1301" s="49"/>
      <c r="K1301" s="49"/>
      <c r="L1301" s="49"/>
      <c r="M1301" s="49"/>
      <c r="N1301" s="49"/>
      <c r="O1301" s="49"/>
      <c r="P1301" s="49"/>
      <c r="Q1301" s="49"/>
      <c r="R1301" s="49"/>
      <c r="S1301" s="49"/>
      <c r="T1301" s="49"/>
      <c r="U1301" s="49"/>
      <c r="V1301" s="49"/>
      <c r="W1301" s="49"/>
      <c r="X1301" s="49"/>
      <c r="Y1301" s="49"/>
      <c r="Z1301" s="49"/>
      <c r="AA1301" s="49"/>
      <c r="AB1301" s="49"/>
    </row>
    <row r="1302" spans="9:28" x14ac:dyDescent="0.25">
      <c r="I1302" s="49"/>
      <c r="J1302" s="49"/>
      <c r="K1302" s="49"/>
      <c r="L1302" s="49"/>
      <c r="M1302" s="49"/>
      <c r="N1302" s="49"/>
      <c r="O1302" s="49"/>
      <c r="P1302" s="49"/>
      <c r="Q1302" s="49"/>
      <c r="R1302" s="49"/>
      <c r="S1302" s="49"/>
      <c r="T1302" s="49"/>
      <c r="U1302" s="49"/>
      <c r="V1302" s="49"/>
      <c r="W1302" s="49"/>
      <c r="X1302" s="49"/>
      <c r="Y1302" s="49"/>
      <c r="Z1302" s="49"/>
      <c r="AA1302" s="49"/>
      <c r="AB1302" s="49"/>
    </row>
    <row r="1303" spans="9:28" x14ac:dyDescent="0.25">
      <c r="I1303" s="49"/>
      <c r="J1303" s="49"/>
      <c r="K1303" s="49"/>
      <c r="L1303" s="49"/>
      <c r="M1303" s="49"/>
      <c r="N1303" s="49"/>
      <c r="O1303" s="49"/>
      <c r="P1303" s="49"/>
      <c r="Q1303" s="49"/>
      <c r="R1303" s="49"/>
      <c r="S1303" s="49"/>
      <c r="T1303" s="49"/>
      <c r="U1303" s="49"/>
      <c r="V1303" s="49"/>
      <c r="W1303" s="49"/>
      <c r="X1303" s="49"/>
      <c r="Y1303" s="49"/>
      <c r="Z1303" s="49"/>
      <c r="AA1303" s="49"/>
      <c r="AB1303" s="49"/>
    </row>
    <row r="1304" spans="9:28" x14ac:dyDescent="0.25">
      <c r="I1304" s="49"/>
      <c r="J1304" s="49"/>
      <c r="K1304" s="49"/>
      <c r="L1304" s="49"/>
      <c r="M1304" s="49"/>
      <c r="N1304" s="49"/>
      <c r="O1304" s="49"/>
      <c r="P1304" s="49"/>
      <c r="Q1304" s="49"/>
      <c r="R1304" s="49"/>
      <c r="S1304" s="49"/>
      <c r="T1304" s="49"/>
      <c r="U1304" s="49"/>
      <c r="V1304" s="49"/>
      <c r="W1304" s="49"/>
      <c r="X1304" s="49"/>
      <c r="Y1304" s="49"/>
      <c r="Z1304" s="49"/>
      <c r="AA1304" s="49"/>
      <c r="AB1304" s="49"/>
    </row>
    <row r="1305" spans="9:28" x14ac:dyDescent="0.25">
      <c r="I1305" s="49"/>
      <c r="J1305" s="49"/>
      <c r="K1305" s="49"/>
      <c r="L1305" s="49"/>
      <c r="M1305" s="49"/>
      <c r="N1305" s="49"/>
      <c r="O1305" s="49"/>
      <c r="P1305" s="49"/>
      <c r="Q1305" s="49"/>
      <c r="R1305" s="49"/>
      <c r="S1305" s="49"/>
      <c r="T1305" s="49"/>
      <c r="U1305" s="49"/>
      <c r="V1305" s="49"/>
      <c r="W1305" s="49"/>
      <c r="X1305" s="49"/>
      <c r="Y1305" s="49"/>
      <c r="Z1305" s="49"/>
      <c r="AA1305" s="49"/>
      <c r="AB1305" s="49"/>
    </row>
    <row r="1306" spans="9:28" x14ac:dyDescent="0.25">
      <c r="I1306" s="49"/>
      <c r="J1306" s="49"/>
      <c r="K1306" s="49"/>
      <c r="L1306" s="49"/>
      <c r="M1306" s="49"/>
      <c r="N1306" s="49"/>
      <c r="O1306" s="49"/>
      <c r="P1306" s="49"/>
      <c r="Q1306" s="49"/>
      <c r="R1306" s="49"/>
      <c r="S1306" s="49"/>
      <c r="T1306" s="49"/>
      <c r="U1306" s="49"/>
      <c r="V1306" s="49"/>
      <c r="W1306" s="49"/>
      <c r="X1306" s="49"/>
      <c r="Y1306" s="49"/>
      <c r="Z1306" s="49"/>
      <c r="AA1306" s="49"/>
      <c r="AB1306" s="49"/>
    </row>
    <row r="1307" spans="9:28" x14ac:dyDescent="0.25">
      <c r="I1307" s="49"/>
      <c r="J1307" s="49"/>
      <c r="K1307" s="49"/>
      <c r="L1307" s="49"/>
      <c r="M1307" s="49"/>
      <c r="N1307" s="49"/>
      <c r="O1307" s="49"/>
      <c r="P1307" s="49"/>
      <c r="Q1307" s="49"/>
      <c r="R1307" s="49"/>
      <c r="S1307" s="49"/>
      <c r="T1307" s="49"/>
      <c r="U1307" s="49"/>
      <c r="V1307" s="49"/>
      <c r="W1307" s="49"/>
      <c r="X1307" s="49"/>
      <c r="Y1307" s="49"/>
      <c r="Z1307" s="49"/>
      <c r="AA1307" s="49"/>
      <c r="AB1307" s="49"/>
    </row>
    <row r="1308" spans="9:28" x14ac:dyDescent="0.25">
      <c r="I1308" s="49"/>
      <c r="J1308" s="49"/>
      <c r="K1308" s="49"/>
      <c r="L1308" s="49"/>
      <c r="M1308" s="49"/>
      <c r="N1308" s="49"/>
      <c r="O1308" s="49"/>
      <c r="P1308" s="49"/>
      <c r="Q1308" s="49"/>
      <c r="R1308" s="49"/>
      <c r="S1308" s="49"/>
      <c r="T1308" s="49"/>
      <c r="U1308" s="49"/>
      <c r="V1308" s="49"/>
      <c r="W1308" s="49"/>
      <c r="X1308" s="49"/>
      <c r="Y1308" s="49"/>
      <c r="Z1308" s="49"/>
      <c r="AA1308" s="49"/>
      <c r="AB1308" s="49"/>
    </row>
    <row r="1309" spans="9:28" x14ac:dyDescent="0.25">
      <c r="I1309" s="49"/>
      <c r="J1309" s="49"/>
      <c r="K1309" s="49"/>
      <c r="L1309" s="49"/>
      <c r="M1309" s="49"/>
      <c r="N1309" s="49"/>
      <c r="O1309" s="49"/>
      <c r="P1309" s="49"/>
      <c r="Q1309" s="49"/>
      <c r="R1309" s="49"/>
      <c r="S1309" s="49"/>
      <c r="T1309" s="49"/>
      <c r="U1309" s="49"/>
      <c r="V1309" s="49"/>
      <c r="W1309" s="49"/>
      <c r="X1309" s="49"/>
      <c r="Y1309" s="49"/>
      <c r="Z1309" s="49"/>
      <c r="AA1309" s="49"/>
      <c r="AB1309" s="49"/>
    </row>
    <row r="1310" spans="9:28" x14ac:dyDescent="0.25">
      <c r="I1310" s="49"/>
      <c r="J1310" s="49"/>
      <c r="K1310" s="49"/>
      <c r="L1310" s="49"/>
      <c r="M1310" s="49"/>
      <c r="N1310" s="49"/>
      <c r="O1310" s="49"/>
      <c r="P1310" s="49"/>
      <c r="Q1310" s="49"/>
      <c r="R1310" s="49"/>
      <c r="S1310" s="49"/>
      <c r="T1310" s="49"/>
      <c r="U1310" s="49"/>
      <c r="V1310" s="49"/>
      <c r="W1310" s="49"/>
      <c r="X1310" s="49"/>
      <c r="Y1310" s="49"/>
      <c r="Z1310" s="49"/>
      <c r="AA1310" s="49"/>
      <c r="AB1310" s="49"/>
    </row>
    <row r="1311" spans="9:28" x14ac:dyDescent="0.25">
      <c r="I1311" s="49"/>
      <c r="J1311" s="49"/>
      <c r="K1311" s="49"/>
      <c r="L1311" s="49"/>
      <c r="M1311" s="49"/>
      <c r="N1311" s="49"/>
      <c r="O1311" s="49"/>
      <c r="P1311" s="49"/>
      <c r="Q1311" s="49"/>
      <c r="R1311" s="49"/>
      <c r="S1311" s="49"/>
      <c r="T1311" s="49"/>
      <c r="U1311" s="49"/>
      <c r="V1311" s="49"/>
      <c r="W1311" s="49"/>
      <c r="X1311" s="49"/>
      <c r="Y1311" s="49"/>
      <c r="Z1311" s="49"/>
      <c r="AA1311" s="49"/>
      <c r="AB1311" s="49"/>
    </row>
    <row r="1312" spans="9:28" x14ac:dyDescent="0.25">
      <c r="I1312" s="49"/>
      <c r="J1312" s="49"/>
      <c r="K1312" s="49"/>
      <c r="L1312" s="49"/>
      <c r="M1312" s="49"/>
      <c r="N1312" s="49"/>
      <c r="O1312" s="49"/>
      <c r="P1312" s="49"/>
      <c r="Q1312" s="49"/>
      <c r="R1312" s="49"/>
      <c r="S1312" s="49"/>
      <c r="T1312" s="49"/>
      <c r="U1312" s="49"/>
      <c r="V1312" s="49"/>
      <c r="W1312" s="49"/>
      <c r="X1312" s="49"/>
      <c r="Y1312" s="49"/>
      <c r="Z1312" s="49"/>
      <c r="AA1312" s="49"/>
      <c r="AB1312" s="49"/>
    </row>
    <row r="1313" spans="9:28" x14ac:dyDescent="0.25">
      <c r="I1313" s="49"/>
      <c r="J1313" s="49"/>
      <c r="K1313" s="49"/>
      <c r="L1313" s="49"/>
      <c r="M1313" s="49"/>
      <c r="N1313" s="49"/>
      <c r="O1313" s="49"/>
      <c r="P1313" s="49"/>
      <c r="Q1313" s="49"/>
      <c r="R1313" s="49"/>
      <c r="S1313" s="49"/>
      <c r="T1313" s="49"/>
      <c r="U1313" s="49"/>
      <c r="V1313" s="49"/>
      <c r="W1313" s="49"/>
      <c r="X1313" s="49"/>
      <c r="Y1313" s="49"/>
      <c r="Z1313" s="49"/>
      <c r="AA1313" s="49"/>
      <c r="AB1313" s="49"/>
    </row>
    <row r="1314" spans="9:28" x14ac:dyDescent="0.25">
      <c r="I1314" s="49"/>
      <c r="J1314" s="49"/>
      <c r="K1314" s="49"/>
      <c r="L1314" s="49"/>
      <c r="M1314" s="49"/>
      <c r="N1314" s="49"/>
      <c r="O1314" s="49"/>
      <c r="P1314" s="49"/>
      <c r="Q1314" s="49"/>
      <c r="R1314" s="49"/>
      <c r="S1314" s="49"/>
      <c r="T1314" s="49"/>
      <c r="U1314" s="49"/>
      <c r="V1314" s="49"/>
      <c r="W1314" s="49"/>
      <c r="X1314" s="49"/>
      <c r="Y1314" s="49"/>
      <c r="Z1314" s="49"/>
      <c r="AA1314" s="49"/>
      <c r="AB1314" s="49"/>
    </row>
    <row r="1315" spans="9:28" x14ac:dyDescent="0.25">
      <c r="I1315" s="49"/>
      <c r="J1315" s="49"/>
      <c r="K1315" s="49"/>
      <c r="L1315" s="49"/>
      <c r="M1315" s="49"/>
      <c r="N1315" s="49"/>
      <c r="O1315" s="49"/>
      <c r="P1315" s="49"/>
      <c r="Q1315" s="49"/>
      <c r="R1315" s="49"/>
      <c r="S1315" s="49"/>
      <c r="T1315" s="49"/>
      <c r="U1315" s="49"/>
      <c r="V1315" s="49"/>
      <c r="W1315" s="49"/>
      <c r="X1315" s="49"/>
      <c r="Y1315" s="49"/>
      <c r="Z1315" s="49"/>
      <c r="AA1315" s="49"/>
      <c r="AB1315" s="49"/>
    </row>
    <row r="1316" spans="9:28" x14ac:dyDescent="0.25">
      <c r="I1316" s="49"/>
      <c r="J1316" s="49"/>
      <c r="K1316" s="49"/>
      <c r="L1316" s="49"/>
      <c r="M1316" s="49"/>
      <c r="N1316" s="49"/>
      <c r="O1316" s="49"/>
      <c r="P1316" s="49"/>
      <c r="Q1316" s="49"/>
      <c r="R1316" s="49"/>
      <c r="S1316" s="49"/>
      <c r="T1316" s="49"/>
      <c r="U1316" s="49"/>
      <c r="V1316" s="49"/>
      <c r="W1316" s="49"/>
      <c r="X1316" s="49"/>
      <c r="Y1316" s="49"/>
      <c r="Z1316" s="49"/>
      <c r="AA1316" s="49"/>
      <c r="AB1316" s="49"/>
    </row>
    <row r="1317" spans="9:28" x14ac:dyDescent="0.25">
      <c r="I1317" s="49"/>
      <c r="J1317" s="49"/>
      <c r="K1317" s="49"/>
      <c r="L1317" s="49"/>
      <c r="M1317" s="49"/>
      <c r="N1317" s="49"/>
      <c r="O1317" s="49"/>
      <c r="P1317" s="49"/>
      <c r="Q1317" s="49"/>
      <c r="R1317" s="49"/>
      <c r="S1317" s="49"/>
      <c r="T1317" s="49"/>
      <c r="U1317" s="49"/>
      <c r="V1317" s="49"/>
      <c r="W1317" s="49"/>
      <c r="X1317" s="49"/>
      <c r="Y1317" s="49"/>
      <c r="Z1317" s="49"/>
      <c r="AA1317" s="49"/>
      <c r="AB1317" s="49"/>
    </row>
    <row r="1318" spans="9:28" x14ac:dyDescent="0.25">
      <c r="I1318" s="49"/>
      <c r="J1318" s="49"/>
      <c r="K1318" s="49"/>
      <c r="L1318" s="49"/>
      <c r="M1318" s="49"/>
      <c r="N1318" s="49"/>
      <c r="O1318" s="49"/>
      <c r="P1318" s="49"/>
      <c r="Q1318" s="49"/>
      <c r="R1318" s="49"/>
      <c r="S1318" s="49"/>
      <c r="T1318" s="49"/>
      <c r="U1318" s="49"/>
      <c r="V1318" s="49"/>
      <c r="W1318" s="49"/>
      <c r="X1318" s="49"/>
      <c r="Y1318" s="49"/>
      <c r="Z1318" s="49"/>
      <c r="AA1318" s="49"/>
      <c r="AB1318" s="49"/>
    </row>
    <row r="1319" spans="9:28" x14ac:dyDescent="0.25">
      <c r="I1319" s="49"/>
      <c r="J1319" s="49"/>
      <c r="K1319" s="49"/>
      <c r="L1319" s="49"/>
      <c r="M1319" s="49"/>
      <c r="N1319" s="49"/>
      <c r="O1319" s="49"/>
      <c r="P1319" s="49"/>
      <c r="Q1319" s="49"/>
      <c r="R1319" s="49"/>
      <c r="S1319" s="49"/>
      <c r="T1319" s="49"/>
      <c r="U1319" s="49"/>
      <c r="V1319" s="49"/>
      <c r="W1319" s="49"/>
      <c r="X1319" s="49"/>
      <c r="Y1319" s="49"/>
      <c r="Z1319" s="49"/>
      <c r="AA1319" s="49"/>
      <c r="AB1319" s="49"/>
    </row>
    <row r="1320" spans="9:28" x14ac:dyDescent="0.25">
      <c r="I1320" s="49"/>
      <c r="J1320" s="49"/>
      <c r="K1320" s="49"/>
      <c r="L1320" s="49"/>
      <c r="M1320" s="49"/>
      <c r="N1320" s="49"/>
      <c r="O1320" s="49"/>
      <c r="P1320" s="49"/>
      <c r="Q1320" s="49"/>
      <c r="R1320" s="49"/>
      <c r="S1320" s="49"/>
      <c r="T1320" s="49"/>
      <c r="U1320" s="49"/>
      <c r="V1320" s="49"/>
      <c r="W1320" s="49"/>
      <c r="X1320" s="49"/>
      <c r="Y1320" s="49"/>
      <c r="Z1320" s="49"/>
      <c r="AA1320" s="49"/>
      <c r="AB1320" s="49"/>
    </row>
    <row r="1321" spans="9:28" x14ac:dyDescent="0.25">
      <c r="I1321" s="49"/>
      <c r="J1321" s="49"/>
      <c r="K1321" s="49"/>
      <c r="L1321" s="49"/>
      <c r="M1321" s="49"/>
      <c r="N1321" s="49"/>
      <c r="O1321" s="49"/>
      <c r="P1321" s="49"/>
      <c r="Q1321" s="49"/>
      <c r="R1321" s="49"/>
      <c r="S1321" s="49"/>
      <c r="T1321" s="49"/>
      <c r="U1321" s="49"/>
      <c r="V1321" s="49"/>
      <c r="W1321" s="49"/>
      <c r="X1321" s="49"/>
      <c r="Y1321" s="49"/>
      <c r="Z1321" s="49"/>
      <c r="AA1321" s="49"/>
      <c r="AB1321" s="49"/>
    </row>
    <row r="1322" spans="9:28" x14ac:dyDescent="0.25">
      <c r="I1322" s="49"/>
      <c r="J1322" s="49"/>
      <c r="K1322" s="49"/>
      <c r="L1322" s="49"/>
      <c r="M1322" s="49"/>
      <c r="N1322" s="49"/>
      <c r="O1322" s="49"/>
      <c r="P1322" s="49"/>
      <c r="Q1322" s="49"/>
      <c r="R1322" s="49"/>
      <c r="S1322" s="49"/>
      <c r="T1322" s="49"/>
      <c r="U1322" s="49"/>
      <c r="V1322" s="49"/>
      <c r="W1322" s="49"/>
      <c r="X1322" s="49"/>
      <c r="Y1322" s="49"/>
      <c r="Z1322" s="49"/>
      <c r="AA1322" s="49"/>
      <c r="AB1322" s="49"/>
    </row>
    <row r="1323" spans="9:28" x14ac:dyDescent="0.25">
      <c r="I1323" s="49"/>
      <c r="J1323" s="49"/>
      <c r="K1323" s="49"/>
      <c r="L1323" s="49"/>
      <c r="M1323" s="49"/>
      <c r="N1323" s="49"/>
      <c r="O1323" s="49"/>
      <c r="P1323" s="49"/>
      <c r="Q1323" s="49"/>
      <c r="R1323" s="49"/>
      <c r="S1323" s="49"/>
      <c r="T1323" s="49"/>
      <c r="U1323" s="49"/>
      <c r="V1323" s="49"/>
      <c r="W1323" s="49"/>
      <c r="X1323" s="49"/>
      <c r="Y1323" s="49"/>
      <c r="Z1323" s="49"/>
      <c r="AA1323" s="49"/>
      <c r="AB1323" s="49"/>
    </row>
    <row r="1324" spans="9:28" x14ac:dyDescent="0.25">
      <c r="I1324" s="49"/>
      <c r="J1324" s="49"/>
      <c r="K1324" s="49"/>
      <c r="L1324" s="49"/>
      <c r="M1324" s="49"/>
      <c r="N1324" s="49"/>
      <c r="O1324" s="49"/>
      <c r="P1324" s="49"/>
      <c r="Q1324" s="49"/>
      <c r="R1324" s="49"/>
      <c r="S1324" s="49"/>
      <c r="T1324" s="49"/>
      <c r="U1324" s="49"/>
      <c r="V1324" s="49"/>
      <c r="W1324" s="49"/>
      <c r="X1324" s="49"/>
      <c r="Y1324" s="49"/>
      <c r="Z1324" s="49"/>
      <c r="AA1324" s="49"/>
      <c r="AB1324" s="49"/>
    </row>
    <row r="1325" spans="9:28" x14ac:dyDescent="0.25">
      <c r="I1325" s="49"/>
      <c r="J1325" s="49"/>
      <c r="K1325" s="49"/>
      <c r="L1325" s="49"/>
      <c r="M1325" s="49"/>
      <c r="N1325" s="49"/>
      <c r="O1325" s="49"/>
      <c r="P1325" s="49"/>
      <c r="Q1325" s="49"/>
      <c r="R1325" s="49"/>
      <c r="S1325" s="49"/>
      <c r="T1325" s="49"/>
      <c r="U1325" s="49"/>
      <c r="V1325" s="49"/>
      <c r="W1325" s="49"/>
      <c r="X1325" s="49"/>
      <c r="Y1325" s="49"/>
      <c r="Z1325" s="49"/>
      <c r="AA1325" s="49"/>
      <c r="AB1325" s="49"/>
    </row>
    <row r="1326" spans="9:28" x14ac:dyDescent="0.25">
      <c r="I1326" s="49"/>
      <c r="J1326" s="49"/>
      <c r="K1326" s="49"/>
      <c r="L1326" s="49"/>
      <c r="M1326" s="49"/>
      <c r="N1326" s="49"/>
      <c r="O1326" s="49"/>
      <c r="P1326" s="49"/>
      <c r="Q1326" s="49"/>
      <c r="R1326" s="49"/>
      <c r="S1326" s="49"/>
      <c r="T1326" s="49"/>
      <c r="U1326" s="49"/>
      <c r="V1326" s="49"/>
      <c r="W1326" s="49"/>
      <c r="X1326" s="49"/>
      <c r="Y1326" s="49"/>
      <c r="Z1326" s="49"/>
      <c r="AA1326" s="49"/>
      <c r="AB1326" s="49"/>
    </row>
    <row r="1327" spans="9:28" x14ac:dyDescent="0.25">
      <c r="I1327" s="49"/>
      <c r="J1327" s="49"/>
      <c r="K1327" s="49"/>
      <c r="L1327" s="49"/>
      <c r="M1327" s="49"/>
      <c r="N1327" s="49"/>
      <c r="O1327" s="49"/>
      <c r="P1327" s="49"/>
      <c r="Q1327" s="49"/>
      <c r="R1327" s="49"/>
      <c r="S1327" s="49"/>
      <c r="T1327" s="49"/>
      <c r="U1327" s="49"/>
      <c r="V1327" s="49"/>
      <c r="W1327" s="49"/>
      <c r="X1327" s="49"/>
      <c r="Y1327" s="49"/>
      <c r="Z1327" s="49"/>
      <c r="AA1327" s="49"/>
      <c r="AB1327" s="49"/>
    </row>
    <row r="1328" spans="9:28" x14ac:dyDescent="0.25">
      <c r="I1328" s="49"/>
      <c r="J1328" s="49"/>
      <c r="K1328" s="49"/>
      <c r="L1328" s="49"/>
      <c r="M1328" s="49"/>
      <c r="N1328" s="49"/>
      <c r="O1328" s="49"/>
      <c r="P1328" s="49"/>
      <c r="Q1328" s="49"/>
      <c r="R1328" s="49"/>
      <c r="S1328" s="49"/>
      <c r="T1328" s="49"/>
      <c r="U1328" s="49"/>
      <c r="V1328" s="49"/>
      <c r="W1328" s="49"/>
      <c r="X1328" s="49"/>
      <c r="Y1328" s="49"/>
      <c r="Z1328" s="49"/>
      <c r="AA1328" s="49"/>
      <c r="AB1328" s="49"/>
    </row>
    <row r="1329" spans="9:28" x14ac:dyDescent="0.25">
      <c r="I1329" s="49"/>
      <c r="J1329" s="49"/>
      <c r="K1329" s="49"/>
      <c r="L1329" s="49"/>
      <c r="M1329" s="49"/>
      <c r="N1329" s="49"/>
      <c r="O1329" s="49"/>
      <c r="P1329" s="49"/>
      <c r="Q1329" s="49"/>
      <c r="R1329" s="49"/>
      <c r="S1329" s="49"/>
      <c r="T1329" s="49"/>
      <c r="U1329" s="49"/>
      <c r="V1329" s="49"/>
      <c r="W1329" s="49"/>
      <c r="X1329" s="49"/>
      <c r="Y1329" s="49"/>
      <c r="Z1329" s="49"/>
      <c r="AA1329" s="49"/>
      <c r="AB1329" s="49"/>
    </row>
    <row r="1330" spans="9:28" x14ac:dyDescent="0.25">
      <c r="I1330" s="49"/>
      <c r="J1330" s="49"/>
      <c r="K1330" s="49"/>
      <c r="L1330" s="49"/>
      <c r="M1330" s="49"/>
      <c r="N1330" s="49"/>
      <c r="O1330" s="49"/>
      <c r="P1330" s="49"/>
      <c r="Q1330" s="49"/>
      <c r="R1330" s="49"/>
      <c r="S1330" s="49"/>
      <c r="T1330" s="49"/>
      <c r="U1330" s="49"/>
      <c r="V1330" s="49"/>
      <c r="W1330" s="49"/>
      <c r="X1330" s="49"/>
      <c r="Y1330" s="49"/>
      <c r="Z1330" s="49"/>
      <c r="AA1330" s="49"/>
      <c r="AB1330" s="49"/>
    </row>
    <row r="1331" spans="9:28" x14ac:dyDescent="0.25">
      <c r="I1331" s="49"/>
      <c r="J1331" s="49"/>
      <c r="K1331" s="49"/>
      <c r="L1331" s="49"/>
      <c r="M1331" s="49"/>
      <c r="N1331" s="49"/>
      <c r="O1331" s="49"/>
      <c r="P1331" s="49"/>
      <c r="Q1331" s="49"/>
      <c r="R1331" s="49"/>
      <c r="S1331" s="49"/>
      <c r="T1331" s="49"/>
      <c r="U1331" s="49"/>
      <c r="V1331" s="49"/>
      <c r="W1331" s="49"/>
      <c r="X1331" s="49"/>
      <c r="Y1331" s="49"/>
      <c r="Z1331" s="49"/>
      <c r="AA1331" s="49"/>
      <c r="AB1331" s="49"/>
    </row>
    <row r="1332" spans="9:28" x14ac:dyDescent="0.25">
      <c r="I1332" s="49"/>
      <c r="J1332" s="49"/>
      <c r="K1332" s="49"/>
      <c r="L1332" s="49"/>
      <c r="M1332" s="49"/>
      <c r="N1332" s="49"/>
      <c r="O1332" s="49"/>
      <c r="P1332" s="49"/>
      <c r="Q1332" s="49"/>
      <c r="R1332" s="49"/>
      <c r="S1332" s="49"/>
      <c r="T1332" s="49"/>
      <c r="U1332" s="49"/>
      <c r="V1332" s="49"/>
      <c r="W1332" s="49"/>
      <c r="X1332" s="49"/>
      <c r="Y1332" s="49"/>
      <c r="Z1332" s="49"/>
      <c r="AA1332" s="49"/>
      <c r="AB1332" s="49"/>
    </row>
    <row r="1333" spans="9:28" x14ac:dyDescent="0.25">
      <c r="I1333" s="49"/>
      <c r="J1333" s="49"/>
      <c r="K1333" s="49"/>
      <c r="L1333" s="49"/>
      <c r="M1333" s="49"/>
      <c r="N1333" s="49"/>
      <c r="O1333" s="49"/>
      <c r="P1333" s="49"/>
      <c r="Q1333" s="49"/>
      <c r="R1333" s="49"/>
      <c r="S1333" s="49"/>
      <c r="T1333" s="49"/>
      <c r="U1333" s="49"/>
      <c r="V1333" s="49"/>
      <c r="W1333" s="49"/>
      <c r="X1333" s="49"/>
      <c r="Y1333" s="49"/>
      <c r="Z1333" s="49"/>
      <c r="AA1333" s="49"/>
      <c r="AB1333" s="49"/>
    </row>
    <row r="1334" spans="9:28" x14ac:dyDescent="0.25">
      <c r="I1334" s="49"/>
      <c r="J1334" s="49"/>
      <c r="K1334" s="49"/>
      <c r="L1334" s="49"/>
      <c r="M1334" s="49"/>
      <c r="N1334" s="49"/>
      <c r="O1334" s="49"/>
      <c r="P1334" s="49"/>
      <c r="Q1334" s="49"/>
      <c r="R1334" s="49"/>
      <c r="S1334" s="49"/>
      <c r="T1334" s="49"/>
      <c r="U1334" s="49"/>
      <c r="V1334" s="49"/>
      <c r="W1334" s="49"/>
      <c r="X1334" s="49"/>
      <c r="Y1334" s="49"/>
      <c r="Z1334" s="49"/>
      <c r="AA1334" s="49"/>
      <c r="AB1334" s="49"/>
    </row>
    <row r="1335" spans="9:28" x14ac:dyDescent="0.25">
      <c r="I1335" s="49"/>
      <c r="J1335" s="49"/>
      <c r="K1335" s="49"/>
      <c r="L1335" s="49"/>
      <c r="M1335" s="49"/>
      <c r="N1335" s="49"/>
      <c r="O1335" s="49"/>
      <c r="P1335" s="49"/>
      <c r="Q1335" s="49"/>
      <c r="R1335" s="49"/>
      <c r="S1335" s="49"/>
      <c r="T1335" s="49"/>
      <c r="U1335" s="49"/>
      <c r="V1335" s="49"/>
      <c r="W1335" s="49"/>
      <c r="X1335" s="49"/>
      <c r="Y1335" s="49"/>
      <c r="Z1335" s="49"/>
      <c r="AA1335" s="49"/>
      <c r="AB1335" s="49"/>
    </row>
    <row r="1336" spans="9:28" x14ac:dyDescent="0.25">
      <c r="I1336" s="49"/>
      <c r="J1336" s="49"/>
      <c r="K1336" s="49"/>
      <c r="L1336" s="49"/>
      <c r="M1336" s="49"/>
      <c r="N1336" s="49"/>
      <c r="O1336" s="49"/>
      <c r="P1336" s="49"/>
      <c r="Q1336" s="49"/>
      <c r="R1336" s="49"/>
      <c r="S1336" s="49"/>
      <c r="T1336" s="49"/>
      <c r="U1336" s="49"/>
      <c r="V1336" s="49"/>
      <c r="W1336" s="49"/>
      <c r="X1336" s="49"/>
      <c r="Y1336" s="49"/>
      <c r="Z1336" s="49"/>
      <c r="AA1336" s="49"/>
      <c r="AB1336" s="49"/>
    </row>
    <row r="1337" spans="9:28" x14ac:dyDescent="0.25">
      <c r="I1337" s="49"/>
      <c r="J1337" s="49"/>
      <c r="K1337" s="49"/>
      <c r="L1337" s="49"/>
      <c r="M1337" s="49"/>
      <c r="N1337" s="49"/>
      <c r="O1337" s="49"/>
      <c r="P1337" s="49"/>
      <c r="Q1337" s="49"/>
      <c r="R1337" s="49"/>
      <c r="S1337" s="49"/>
      <c r="T1337" s="49"/>
      <c r="U1337" s="49"/>
      <c r="V1337" s="49"/>
      <c r="W1337" s="49"/>
      <c r="X1337" s="49"/>
      <c r="Y1337" s="49"/>
      <c r="Z1337" s="49"/>
      <c r="AA1337" s="49"/>
      <c r="AB1337" s="49"/>
    </row>
    <row r="1338" spans="9:28" x14ac:dyDescent="0.25">
      <c r="I1338" s="49"/>
      <c r="J1338" s="49"/>
      <c r="K1338" s="49"/>
      <c r="L1338" s="49"/>
      <c r="M1338" s="49"/>
      <c r="N1338" s="49"/>
      <c r="O1338" s="49"/>
      <c r="P1338" s="49"/>
      <c r="Q1338" s="49"/>
      <c r="R1338" s="49"/>
      <c r="S1338" s="49"/>
      <c r="T1338" s="49"/>
      <c r="U1338" s="49"/>
      <c r="V1338" s="49"/>
      <c r="W1338" s="49"/>
      <c r="X1338" s="49"/>
      <c r="Y1338" s="49"/>
      <c r="Z1338" s="49"/>
      <c r="AA1338" s="49"/>
      <c r="AB1338" s="49"/>
    </row>
    <row r="1339" spans="9:28" x14ac:dyDescent="0.25">
      <c r="I1339" s="49"/>
      <c r="J1339" s="49"/>
      <c r="K1339" s="49"/>
      <c r="L1339" s="49"/>
      <c r="M1339" s="49"/>
      <c r="N1339" s="49"/>
      <c r="O1339" s="49"/>
      <c r="P1339" s="49"/>
      <c r="Q1339" s="49"/>
      <c r="R1339" s="49"/>
      <c r="S1339" s="49"/>
      <c r="T1339" s="49"/>
      <c r="U1339" s="49"/>
      <c r="V1339" s="49"/>
      <c r="W1339" s="49"/>
      <c r="X1339" s="49"/>
      <c r="Y1339" s="49"/>
      <c r="Z1339" s="49"/>
      <c r="AA1339" s="49"/>
      <c r="AB1339" s="49"/>
    </row>
    <row r="1340" spans="9:28" x14ac:dyDescent="0.25">
      <c r="I1340" s="49"/>
      <c r="J1340" s="49"/>
      <c r="K1340" s="49"/>
      <c r="L1340" s="49"/>
      <c r="M1340" s="49"/>
      <c r="N1340" s="49"/>
      <c r="O1340" s="49"/>
      <c r="P1340" s="49"/>
      <c r="Q1340" s="49"/>
      <c r="R1340" s="49"/>
      <c r="S1340" s="49"/>
      <c r="T1340" s="49"/>
      <c r="U1340" s="49"/>
      <c r="V1340" s="49"/>
      <c r="W1340" s="49"/>
      <c r="X1340" s="49"/>
      <c r="Y1340" s="49"/>
      <c r="Z1340" s="49"/>
      <c r="AA1340" s="49"/>
      <c r="AB1340" s="49"/>
    </row>
    <row r="1341" spans="9:28" x14ac:dyDescent="0.25">
      <c r="I1341" s="49"/>
      <c r="J1341" s="49"/>
      <c r="K1341" s="49"/>
      <c r="L1341" s="49"/>
      <c r="M1341" s="49"/>
      <c r="N1341" s="49"/>
      <c r="O1341" s="49"/>
      <c r="P1341" s="49"/>
      <c r="Q1341" s="49"/>
      <c r="R1341" s="49"/>
      <c r="S1341" s="49"/>
      <c r="T1341" s="49"/>
      <c r="U1341" s="49"/>
      <c r="V1341" s="49"/>
      <c r="W1341" s="49"/>
      <c r="X1341" s="49"/>
      <c r="Y1341" s="49"/>
      <c r="Z1341" s="49"/>
      <c r="AA1341" s="49"/>
      <c r="AB1341" s="49"/>
    </row>
    <row r="1342" spans="9:28" x14ac:dyDescent="0.25">
      <c r="I1342" s="49"/>
      <c r="J1342" s="49"/>
      <c r="K1342" s="49"/>
      <c r="L1342" s="49"/>
      <c r="M1342" s="49"/>
      <c r="N1342" s="49"/>
      <c r="O1342" s="49"/>
      <c r="P1342" s="49"/>
      <c r="Q1342" s="49"/>
      <c r="R1342" s="49"/>
      <c r="S1342" s="49"/>
      <c r="T1342" s="49"/>
      <c r="U1342" s="49"/>
      <c r="V1342" s="49"/>
      <c r="W1342" s="49"/>
      <c r="X1342" s="49"/>
      <c r="Y1342" s="49"/>
      <c r="Z1342" s="49"/>
      <c r="AA1342" s="49"/>
      <c r="AB1342" s="49"/>
    </row>
    <row r="1343" spans="9:28" x14ac:dyDescent="0.25">
      <c r="I1343" s="49"/>
      <c r="J1343" s="49"/>
      <c r="K1343" s="49"/>
      <c r="L1343" s="49"/>
      <c r="M1343" s="49"/>
      <c r="N1343" s="49"/>
      <c r="O1343" s="49"/>
      <c r="P1343" s="49"/>
      <c r="Q1343" s="49"/>
      <c r="R1343" s="49"/>
      <c r="S1343" s="49"/>
      <c r="T1343" s="49"/>
      <c r="U1343" s="49"/>
      <c r="V1343" s="49"/>
      <c r="W1343" s="49"/>
      <c r="X1343" s="49"/>
      <c r="Y1343" s="49"/>
      <c r="Z1343" s="49"/>
      <c r="AA1343" s="49"/>
      <c r="AB1343" s="49"/>
    </row>
    <row r="1344" spans="9:28" x14ac:dyDescent="0.25">
      <c r="I1344" s="49"/>
      <c r="J1344" s="49"/>
      <c r="K1344" s="49"/>
      <c r="L1344" s="49"/>
      <c r="M1344" s="49"/>
      <c r="N1344" s="49"/>
      <c r="O1344" s="49"/>
      <c r="P1344" s="49"/>
      <c r="Q1344" s="49"/>
      <c r="R1344" s="49"/>
      <c r="S1344" s="49"/>
      <c r="T1344" s="49"/>
      <c r="U1344" s="49"/>
      <c r="V1344" s="49"/>
      <c r="W1344" s="49"/>
      <c r="X1344" s="49"/>
      <c r="Y1344" s="49"/>
      <c r="Z1344" s="49"/>
      <c r="AA1344" s="49"/>
      <c r="AB1344" s="49"/>
    </row>
    <row r="1345" spans="9:28" x14ac:dyDescent="0.25">
      <c r="I1345" s="49"/>
      <c r="J1345" s="49"/>
      <c r="K1345" s="49"/>
      <c r="L1345" s="49"/>
      <c r="M1345" s="49"/>
      <c r="N1345" s="49"/>
      <c r="O1345" s="49"/>
      <c r="P1345" s="49"/>
      <c r="Q1345" s="49"/>
      <c r="R1345" s="49"/>
      <c r="S1345" s="49"/>
      <c r="T1345" s="49"/>
      <c r="U1345" s="49"/>
      <c r="V1345" s="49"/>
      <c r="W1345" s="49"/>
      <c r="X1345" s="49"/>
      <c r="Y1345" s="49"/>
      <c r="Z1345" s="49"/>
      <c r="AA1345" s="49"/>
      <c r="AB1345" s="49"/>
    </row>
    <row r="1346" spans="9:28" x14ac:dyDescent="0.25">
      <c r="I1346" s="49"/>
      <c r="J1346" s="49"/>
      <c r="K1346" s="49"/>
      <c r="L1346" s="49"/>
      <c r="M1346" s="49"/>
      <c r="N1346" s="49"/>
      <c r="O1346" s="49"/>
      <c r="P1346" s="49"/>
      <c r="Q1346" s="49"/>
      <c r="R1346" s="49"/>
      <c r="S1346" s="49"/>
      <c r="T1346" s="49"/>
      <c r="U1346" s="49"/>
      <c r="V1346" s="49"/>
      <c r="W1346" s="49"/>
      <c r="X1346" s="49"/>
      <c r="Y1346" s="49"/>
      <c r="Z1346" s="49"/>
      <c r="AA1346" s="49"/>
      <c r="AB1346" s="49"/>
    </row>
    <row r="1347" spans="9:28" x14ac:dyDescent="0.25">
      <c r="I1347" s="49"/>
      <c r="J1347" s="49"/>
      <c r="K1347" s="49"/>
      <c r="L1347" s="49"/>
      <c r="M1347" s="49"/>
      <c r="N1347" s="49"/>
      <c r="O1347" s="49"/>
      <c r="P1347" s="49"/>
      <c r="Q1347" s="49"/>
      <c r="R1347" s="49"/>
      <c r="S1347" s="49"/>
      <c r="T1347" s="49"/>
      <c r="U1347" s="49"/>
      <c r="V1347" s="49"/>
      <c r="W1347" s="49"/>
      <c r="X1347" s="49"/>
      <c r="Y1347" s="49"/>
      <c r="Z1347" s="49"/>
      <c r="AA1347" s="49"/>
      <c r="AB1347" s="49"/>
    </row>
    <row r="1348" spans="9:28" x14ac:dyDescent="0.25">
      <c r="I1348" s="49"/>
      <c r="J1348" s="49"/>
      <c r="K1348" s="49"/>
      <c r="L1348" s="49"/>
      <c r="M1348" s="49"/>
      <c r="N1348" s="49"/>
      <c r="O1348" s="49"/>
      <c r="P1348" s="49"/>
      <c r="Q1348" s="49"/>
      <c r="R1348" s="49"/>
      <c r="S1348" s="49"/>
      <c r="T1348" s="49"/>
      <c r="U1348" s="49"/>
      <c r="V1348" s="49"/>
      <c r="W1348" s="49"/>
      <c r="X1348" s="49"/>
      <c r="Y1348" s="49"/>
      <c r="Z1348" s="49"/>
      <c r="AA1348" s="49"/>
      <c r="AB1348" s="49"/>
    </row>
    <row r="1349" spans="9:28" x14ac:dyDescent="0.25">
      <c r="I1349" s="49"/>
      <c r="J1349" s="49"/>
      <c r="K1349" s="49"/>
      <c r="L1349" s="49"/>
      <c r="M1349" s="49"/>
      <c r="N1349" s="49"/>
      <c r="O1349" s="49"/>
      <c r="P1349" s="49"/>
      <c r="Q1349" s="49"/>
      <c r="R1349" s="49"/>
      <c r="S1349" s="49"/>
      <c r="T1349" s="49"/>
      <c r="U1349" s="49"/>
      <c r="V1349" s="49"/>
      <c r="W1349" s="49"/>
      <c r="X1349" s="49"/>
      <c r="Y1349" s="49"/>
      <c r="Z1349" s="49"/>
      <c r="AA1349" s="49"/>
      <c r="AB1349" s="49"/>
    </row>
    <row r="1350" spans="9:28" x14ac:dyDescent="0.25">
      <c r="I1350" s="49"/>
      <c r="J1350" s="49"/>
      <c r="K1350" s="49"/>
      <c r="L1350" s="49"/>
      <c r="M1350" s="49"/>
      <c r="N1350" s="49"/>
      <c r="O1350" s="49"/>
      <c r="P1350" s="49"/>
      <c r="Q1350" s="49"/>
      <c r="R1350" s="49"/>
      <c r="S1350" s="49"/>
      <c r="T1350" s="49"/>
      <c r="U1350" s="49"/>
      <c r="V1350" s="49"/>
      <c r="W1350" s="49"/>
      <c r="X1350" s="49"/>
      <c r="Y1350" s="49"/>
      <c r="Z1350" s="49"/>
      <c r="AA1350" s="49"/>
      <c r="AB1350" s="49"/>
    </row>
    <row r="1351" spans="9:28" x14ac:dyDescent="0.25">
      <c r="I1351" s="49"/>
      <c r="J1351" s="49"/>
      <c r="K1351" s="49"/>
      <c r="L1351" s="49"/>
      <c r="M1351" s="49"/>
      <c r="N1351" s="49"/>
      <c r="O1351" s="49"/>
      <c r="P1351" s="49"/>
      <c r="Q1351" s="49"/>
      <c r="R1351" s="49"/>
      <c r="S1351" s="49"/>
      <c r="T1351" s="49"/>
      <c r="U1351" s="49"/>
      <c r="V1351" s="49"/>
      <c r="W1351" s="49"/>
      <c r="X1351" s="49"/>
      <c r="Y1351" s="49"/>
      <c r="Z1351" s="49"/>
      <c r="AA1351" s="49"/>
      <c r="AB1351" s="49"/>
    </row>
    <row r="1352" spans="9:28" x14ac:dyDescent="0.25">
      <c r="I1352" s="49"/>
      <c r="J1352" s="49"/>
      <c r="K1352" s="49"/>
      <c r="L1352" s="49"/>
      <c r="M1352" s="49"/>
      <c r="N1352" s="49"/>
      <c r="O1352" s="49"/>
      <c r="P1352" s="49"/>
      <c r="Q1352" s="49"/>
      <c r="R1352" s="49"/>
      <c r="S1352" s="49"/>
      <c r="T1352" s="49"/>
      <c r="U1352" s="49"/>
      <c r="V1352" s="49"/>
      <c r="W1352" s="49"/>
      <c r="X1352" s="49"/>
      <c r="Y1352" s="49"/>
      <c r="Z1352" s="49"/>
      <c r="AA1352" s="49"/>
      <c r="AB1352" s="49"/>
    </row>
    <row r="1353" spans="9:28" x14ac:dyDescent="0.25">
      <c r="I1353" s="49"/>
      <c r="J1353" s="49"/>
      <c r="K1353" s="49"/>
      <c r="L1353" s="49"/>
      <c r="M1353" s="49"/>
      <c r="N1353" s="49"/>
      <c r="O1353" s="49"/>
      <c r="P1353" s="49"/>
      <c r="Q1353" s="49"/>
      <c r="R1353" s="49"/>
      <c r="S1353" s="49"/>
      <c r="T1353" s="49"/>
      <c r="U1353" s="49"/>
      <c r="V1353" s="49"/>
      <c r="W1353" s="49"/>
      <c r="X1353" s="49"/>
      <c r="Y1353" s="49"/>
      <c r="Z1353" s="49"/>
      <c r="AA1353" s="49"/>
      <c r="AB1353" s="49"/>
    </row>
    <row r="1354" spans="9:28" x14ac:dyDescent="0.25">
      <c r="I1354" s="49"/>
      <c r="J1354" s="49"/>
      <c r="K1354" s="49"/>
      <c r="L1354" s="49"/>
      <c r="M1354" s="49"/>
      <c r="N1354" s="49"/>
      <c r="O1354" s="49"/>
      <c r="P1354" s="49"/>
      <c r="Q1354" s="49"/>
      <c r="R1354" s="49"/>
      <c r="S1354" s="49"/>
      <c r="T1354" s="49"/>
      <c r="U1354" s="49"/>
      <c r="V1354" s="49"/>
      <c r="W1354" s="49"/>
      <c r="X1354" s="49"/>
      <c r="Y1354" s="49"/>
      <c r="Z1354" s="49"/>
      <c r="AA1354" s="49"/>
      <c r="AB1354" s="49"/>
    </row>
    <row r="1355" spans="9:28" x14ac:dyDescent="0.25">
      <c r="I1355" s="49"/>
      <c r="J1355" s="49"/>
      <c r="K1355" s="49"/>
      <c r="L1355" s="49"/>
      <c r="M1355" s="49"/>
      <c r="N1355" s="49"/>
      <c r="O1355" s="49"/>
      <c r="P1355" s="49"/>
      <c r="Q1355" s="49"/>
      <c r="R1355" s="49"/>
      <c r="S1355" s="49"/>
      <c r="T1355" s="49"/>
      <c r="U1355" s="49"/>
      <c r="V1355" s="49"/>
      <c r="W1355" s="49"/>
      <c r="X1355" s="49"/>
      <c r="Y1355" s="49"/>
      <c r="Z1355" s="49"/>
      <c r="AA1355" s="49"/>
      <c r="AB1355" s="49"/>
    </row>
    <row r="1356" spans="9:28" x14ac:dyDescent="0.25">
      <c r="I1356" s="49"/>
      <c r="J1356" s="49"/>
      <c r="K1356" s="49"/>
      <c r="L1356" s="49"/>
      <c r="M1356" s="49"/>
      <c r="N1356" s="49"/>
      <c r="O1356" s="49"/>
      <c r="P1356" s="49"/>
      <c r="Q1356" s="49"/>
      <c r="R1356" s="49"/>
      <c r="S1356" s="49"/>
      <c r="T1356" s="49"/>
      <c r="U1356" s="49"/>
      <c r="V1356" s="49"/>
      <c r="W1356" s="49"/>
      <c r="X1356" s="49"/>
      <c r="Y1356" s="49"/>
      <c r="Z1356" s="49"/>
      <c r="AA1356" s="49"/>
      <c r="AB1356" s="49"/>
    </row>
    <row r="1357" spans="9:28" x14ac:dyDescent="0.25">
      <c r="I1357" s="49"/>
      <c r="J1357" s="49"/>
      <c r="K1357" s="49"/>
      <c r="L1357" s="49"/>
      <c r="M1357" s="49"/>
      <c r="N1357" s="49"/>
      <c r="O1357" s="49"/>
      <c r="P1357" s="49"/>
      <c r="Q1357" s="49"/>
      <c r="R1357" s="49"/>
      <c r="S1357" s="49"/>
      <c r="T1357" s="49"/>
      <c r="U1357" s="49"/>
      <c r="V1357" s="49"/>
      <c r="W1357" s="49"/>
      <c r="X1357" s="49"/>
      <c r="Y1357" s="49"/>
      <c r="Z1357" s="49"/>
      <c r="AA1357" s="49"/>
      <c r="AB1357" s="49"/>
    </row>
    <row r="1358" spans="9:28" x14ac:dyDescent="0.25">
      <c r="I1358" s="49"/>
      <c r="J1358" s="49"/>
      <c r="K1358" s="49"/>
      <c r="L1358" s="49"/>
      <c r="M1358" s="49"/>
      <c r="N1358" s="49"/>
      <c r="O1358" s="49"/>
      <c r="P1358" s="49"/>
      <c r="Q1358" s="49"/>
      <c r="R1358" s="49"/>
      <c r="S1358" s="49"/>
      <c r="T1358" s="49"/>
      <c r="U1358" s="49"/>
      <c r="V1358" s="49"/>
      <c r="W1358" s="49"/>
      <c r="X1358" s="49"/>
      <c r="Y1358" s="49"/>
      <c r="Z1358" s="49"/>
      <c r="AA1358" s="49"/>
      <c r="AB1358" s="49"/>
    </row>
    <row r="1359" spans="9:28" x14ac:dyDescent="0.25">
      <c r="I1359" s="49"/>
      <c r="J1359" s="49"/>
      <c r="K1359" s="49"/>
      <c r="L1359" s="49"/>
      <c r="M1359" s="49"/>
      <c r="N1359" s="49"/>
      <c r="O1359" s="49"/>
      <c r="P1359" s="49"/>
      <c r="Q1359" s="49"/>
      <c r="R1359" s="49"/>
      <c r="S1359" s="49"/>
      <c r="T1359" s="49"/>
      <c r="U1359" s="49"/>
      <c r="V1359" s="49"/>
      <c r="W1359" s="49"/>
      <c r="X1359" s="49"/>
      <c r="Y1359" s="49"/>
      <c r="Z1359" s="49"/>
      <c r="AA1359" s="49"/>
      <c r="AB1359" s="49"/>
    </row>
    <row r="1360" spans="9:28" x14ac:dyDescent="0.25">
      <c r="I1360" s="49"/>
      <c r="J1360" s="49"/>
      <c r="K1360" s="49"/>
      <c r="L1360" s="49"/>
      <c r="M1360" s="49"/>
      <c r="N1360" s="49"/>
      <c r="O1360" s="49"/>
      <c r="P1360" s="49"/>
      <c r="Q1360" s="49"/>
      <c r="R1360" s="49"/>
      <c r="S1360" s="49"/>
      <c r="T1360" s="49"/>
      <c r="U1360" s="49"/>
      <c r="V1360" s="49"/>
      <c r="W1360" s="49"/>
      <c r="X1360" s="49"/>
      <c r="Y1360" s="49"/>
      <c r="Z1360" s="49"/>
      <c r="AA1360" s="49"/>
      <c r="AB1360" s="49"/>
    </row>
    <row r="1361" spans="9:28" x14ac:dyDescent="0.25">
      <c r="I1361" s="49"/>
      <c r="J1361" s="49"/>
      <c r="K1361" s="49"/>
      <c r="L1361" s="49"/>
      <c r="M1361" s="49"/>
      <c r="N1361" s="49"/>
      <c r="O1361" s="49"/>
      <c r="P1361" s="49"/>
      <c r="Q1361" s="49"/>
      <c r="R1361" s="49"/>
      <c r="S1361" s="49"/>
      <c r="T1361" s="49"/>
      <c r="U1361" s="49"/>
      <c r="V1361" s="49"/>
      <c r="W1361" s="49"/>
      <c r="X1361" s="49"/>
      <c r="Y1361" s="49"/>
      <c r="Z1361" s="49"/>
      <c r="AA1361" s="49"/>
      <c r="AB1361" s="49"/>
    </row>
    <row r="1362" spans="9:28" x14ac:dyDescent="0.25">
      <c r="I1362" s="49"/>
      <c r="J1362" s="49"/>
      <c r="K1362" s="49"/>
      <c r="L1362" s="49"/>
      <c r="M1362" s="49"/>
      <c r="N1362" s="49"/>
      <c r="O1362" s="49"/>
      <c r="P1362" s="49"/>
      <c r="Q1362" s="49"/>
      <c r="R1362" s="49"/>
      <c r="S1362" s="49"/>
      <c r="T1362" s="49"/>
      <c r="U1362" s="49"/>
      <c r="V1362" s="49"/>
      <c r="W1362" s="49"/>
      <c r="X1362" s="49"/>
      <c r="Y1362" s="49"/>
      <c r="Z1362" s="49"/>
      <c r="AA1362" s="49"/>
      <c r="AB1362" s="49"/>
    </row>
    <row r="1363" spans="9:28" x14ac:dyDescent="0.25">
      <c r="I1363" s="49"/>
      <c r="J1363" s="49"/>
      <c r="K1363" s="49"/>
      <c r="L1363" s="49"/>
      <c r="M1363" s="49"/>
      <c r="N1363" s="49"/>
      <c r="O1363" s="49"/>
      <c r="P1363" s="49"/>
      <c r="Q1363" s="49"/>
      <c r="R1363" s="49"/>
      <c r="S1363" s="49"/>
      <c r="T1363" s="49"/>
      <c r="U1363" s="49"/>
      <c r="V1363" s="49"/>
      <c r="W1363" s="49"/>
      <c r="X1363" s="49"/>
      <c r="Y1363" s="49"/>
      <c r="Z1363" s="49"/>
      <c r="AA1363" s="49"/>
      <c r="AB1363" s="49"/>
    </row>
    <row r="1364" spans="9:28" x14ac:dyDescent="0.25">
      <c r="I1364" s="49"/>
      <c r="J1364" s="49"/>
      <c r="K1364" s="49"/>
      <c r="L1364" s="49"/>
      <c r="M1364" s="49"/>
      <c r="N1364" s="49"/>
      <c r="O1364" s="49"/>
      <c r="P1364" s="49"/>
      <c r="Q1364" s="49"/>
      <c r="R1364" s="49"/>
      <c r="S1364" s="49"/>
      <c r="T1364" s="49"/>
      <c r="U1364" s="49"/>
      <c r="V1364" s="49"/>
      <c r="W1364" s="49"/>
      <c r="X1364" s="49"/>
      <c r="Y1364" s="49"/>
      <c r="Z1364" s="49"/>
      <c r="AA1364" s="49"/>
      <c r="AB1364" s="49"/>
    </row>
    <row r="1365" spans="9:28" x14ac:dyDescent="0.25">
      <c r="I1365" s="49"/>
      <c r="J1365" s="49"/>
      <c r="K1365" s="49"/>
      <c r="L1365" s="49"/>
      <c r="M1365" s="49"/>
      <c r="N1365" s="49"/>
      <c r="O1365" s="49"/>
      <c r="P1365" s="49"/>
      <c r="Q1365" s="49"/>
      <c r="R1365" s="49"/>
      <c r="S1365" s="49"/>
      <c r="T1365" s="49"/>
      <c r="U1365" s="49"/>
      <c r="V1365" s="49"/>
      <c r="W1365" s="49"/>
      <c r="X1365" s="49"/>
      <c r="Y1365" s="49"/>
      <c r="Z1365" s="49"/>
      <c r="AA1365" s="49"/>
      <c r="AB1365" s="49"/>
    </row>
    <row r="1366" spans="9:28" x14ac:dyDescent="0.25">
      <c r="I1366" s="49"/>
      <c r="J1366" s="49"/>
      <c r="K1366" s="49"/>
      <c r="L1366" s="49"/>
      <c r="M1366" s="49"/>
      <c r="N1366" s="49"/>
      <c r="O1366" s="49"/>
      <c r="P1366" s="49"/>
      <c r="Q1366" s="49"/>
      <c r="R1366" s="49"/>
      <c r="S1366" s="49"/>
      <c r="T1366" s="49"/>
      <c r="U1366" s="49"/>
      <c r="V1366" s="49"/>
      <c r="W1366" s="49"/>
      <c r="X1366" s="49"/>
      <c r="Y1366" s="49"/>
      <c r="Z1366" s="49"/>
      <c r="AA1366" s="49"/>
      <c r="AB1366" s="49"/>
    </row>
    <row r="1367" spans="9:28" x14ac:dyDescent="0.25">
      <c r="I1367" s="49"/>
      <c r="J1367" s="49"/>
      <c r="K1367" s="49"/>
      <c r="L1367" s="49"/>
      <c r="M1367" s="49"/>
      <c r="N1367" s="49"/>
      <c r="O1367" s="49"/>
      <c r="P1367" s="49"/>
      <c r="Q1367" s="49"/>
      <c r="R1367" s="49"/>
      <c r="S1367" s="49"/>
      <c r="T1367" s="49"/>
      <c r="U1367" s="49"/>
      <c r="V1367" s="49"/>
      <c r="W1367" s="49"/>
      <c r="X1367" s="49"/>
      <c r="Y1367" s="49"/>
      <c r="Z1367" s="49"/>
      <c r="AA1367" s="49"/>
      <c r="AB1367" s="49"/>
    </row>
    <row r="1368" spans="9:28" x14ac:dyDescent="0.25">
      <c r="I1368" s="49"/>
      <c r="J1368" s="49"/>
      <c r="K1368" s="49"/>
      <c r="L1368" s="49"/>
      <c r="M1368" s="49"/>
      <c r="N1368" s="49"/>
      <c r="O1368" s="49"/>
      <c r="P1368" s="49"/>
      <c r="Q1368" s="49"/>
      <c r="R1368" s="49"/>
      <c r="S1368" s="49"/>
      <c r="T1368" s="49"/>
      <c r="U1368" s="49"/>
      <c r="V1368" s="49"/>
      <c r="W1368" s="49"/>
      <c r="X1368" s="49"/>
      <c r="Y1368" s="49"/>
      <c r="Z1368" s="49"/>
      <c r="AA1368" s="49"/>
      <c r="AB1368" s="49"/>
    </row>
    <row r="1369" spans="9:28" x14ac:dyDescent="0.25">
      <c r="I1369" s="49"/>
      <c r="J1369" s="49"/>
      <c r="K1369" s="49"/>
      <c r="L1369" s="49"/>
      <c r="M1369" s="49"/>
      <c r="N1369" s="49"/>
      <c r="O1369" s="49"/>
      <c r="P1369" s="49"/>
      <c r="Q1369" s="49"/>
      <c r="R1369" s="49"/>
      <c r="S1369" s="49"/>
      <c r="T1369" s="49"/>
      <c r="U1369" s="49"/>
      <c r="V1369" s="49"/>
      <c r="W1369" s="49"/>
      <c r="X1369" s="49"/>
      <c r="Y1369" s="49"/>
      <c r="Z1369" s="49"/>
      <c r="AA1369" s="49"/>
      <c r="AB1369" s="49"/>
    </row>
    <row r="1370" spans="9:28" x14ac:dyDescent="0.25">
      <c r="I1370" s="49"/>
      <c r="J1370" s="49"/>
      <c r="K1370" s="49"/>
      <c r="L1370" s="49"/>
      <c r="M1370" s="49"/>
      <c r="N1370" s="49"/>
      <c r="O1370" s="49"/>
      <c r="P1370" s="49"/>
      <c r="Q1370" s="49"/>
      <c r="R1370" s="49"/>
      <c r="S1370" s="49"/>
      <c r="T1370" s="49"/>
      <c r="U1370" s="49"/>
      <c r="V1370" s="49"/>
      <c r="W1370" s="49"/>
      <c r="X1370" s="49"/>
      <c r="Y1370" s="49"/>
      <c r="Z1370" s="49"/>
      <c r="AA1370" s="49"/>
      <c r="AB1370" s="49"/>
    </row>
    <row r="1371" spans="9:28" x14ac:dyDescent="0.25">
      <c r="I1371" s="49"/>
      <c r="J1371" s="49"/>
      <c r="K1371" s="49"/>
      <c r="L1371" s="49"/>
      <c r="M1371" s="49"/>
      <c r="N1371" s="49"/>
      <c r="O1371" s="49"/>
      <c r="P1371" s="49"/>
      <c r="Q1371" s="49"/>
      <c r="R1371" s="49"/>
      <c r="S1371" s="49"/>
      <c r="T1371" s="49"/>
      <c r="U1371" s="49"/>
      <c r="V1371" s="49"/>
      <c r="W1371" s="49"/>
      <c r="X1371" s="49"/>
      <c r="Y1371" s="49"/>
      <c r="Z1371" s="49"/>
      <c r="AA1371" s="49"/>
      <c r="AB1371" s="49"/>
    </row>
    <row r="1372" spans="9:28" x14ac:dyDescent="0.25">
      <c r="I1372" s="49"/>
      <c r="J1372" s="49"/>
      <c r="K1372" s="49"/>
      <c r="L1372" s="49"/>
      <c r="M1372" s="49"/>
      <c r="N1372" s="49"/>
      <c r="O1372" s="49"/>
      <c r="P1372" s="49"/>
      <c r="Q1372" s="49"/>
      <c r="R1372" s="49"/>
      <c r="S1372" s="49"/>
      <c r="T1372" s="49"/>
      <c r="U1372" s="49"/>
      <c r="V1372" s="49"/>
      <c r="W1372" s="49"/>
      <c r="X1372" s="49"/>
      <c r="Y1372" s="49"/>
      <c r="Z1372" s="49"/>
      <c r="AA1372" s="49"/>
      <c r="AB1372" s="49"/>
    </row>
    <row r="1373" spans="9:28" x14ac:dyDescent="0.25">
      <c r="I1373" s="49"/>
      <c r="J1373" s="49"/>
      <c r="K1373" s="49"/>
      <c r="L1373" s="49"/>
      <c r="M1373" s="49"/>
      <c r="N1373" s="49"/>
      <c r="O1373" s="49"/>
      <c r="P1373" s="49"/>
      <c r="Q1373" s="49"/>
      <c r="R1373" s="49"/>
      <c r="S1373" s="49"/>
      <c r="T1373" s="49"/>
      <c r="U1373" s="49"/>
      <c r="V1373" s="49"/>
      <c r="W1373" s="49"/>
      <c r="X1373" s="49"/>
      <c r="Y1373" s="49"/>
      <c r="Z1373" s="49"/>
      <c r="AA1373" s="49"/>
      <c r="AB1373" s="49"/>
    </row>
    <row r="1374" spans="9:28" x14ac:dyDescent="0.25">
      <c r="I1374" s="49"/>
      <c r="J1374" s="49"/>
      <c r="K1374" s="49"/>
      <c r="L1374" s="49"/>
      <c r="M1374" s="49"/>
      <c r="N1374" s="49"/>
      <c r="O1374" s="49"/>
      <c r="P1374" s="49"/>
      <c r="Q1374" s="49"/>
      <c r="R1374" s="49"/>
      <c r="S1374" s="49"/>
      <c r="T1374" s="49"/>
      <c r="U1374" s="49"/>
      <c r="V1374" s="49"/>
      <c r="W1374" s="49"/>
      <c r="X1374" s="49"/>
      <c r="Y1374" s="49"/>
      <c r="Z1374" s="49"/>
      <c r="AA1374" s="49"/>
      <c r="AB1374" s="49"/>
    </row>
    <row r="1375" spans="9:28" x14ac:dyDescent="0.25">
      <c r="I1375" s="49"/>
      <c r="J1375" s="49"/>
      <c r="K1375" s="49"/>
      <c r="L1375" s="49"/>
      <c r="M1375" s="49"/>
      <c r="N1375" s="49"/>
      <c r="O1375" s="49"/>
      <c r="P1375" s="49"/>
      <c r="Q1375" s="49"/>
      <c r="R1375" s="49"/>
      <c r="S1375" s="49"/>
      <c r="T1375" s="49"/>
      <c r="U1375" s="49"/>
      <c r="V1375" s="49"/>
      <c r="W1375" s="49"/>
      <c r="X1375" s="49"/>
      <c r="Y1375" s="49"/>
      <c r="Z1375" s="49"/>
      <c r="AA1375" s="49"/>
      <c r="AB1375" s="49"/>
    </row>
    <row r="1376" spans="9:28" x14ac:dyDescent="0.25">
      <c r="I1376" s="49"/>
      <c r="J1376" s="49"/>
      <c r="K1376" s="49"/>
      <c r="L1376" s="49"/>
      <c r="M1376" s="49"/>
      <c r="N1376" s="49"/>
      <c r="O1376" s="49"/>
      <c r="P1376" s="49"/>
      <c r="Q1376" s="49"/>
      <c r="R1376" s="49"/>
      <c r="S1376" s="49"/>
      <c r="T1376" s="49"/>
      <c r="U1376" s="49"/>
      <c r="V1376" s="49"/>
      <c r="W1376" s="49"/>
      <c r="X1376" s="49"/>
      <c r="Y1376" s="49"/>
      <c r="Z1376" s="49"/>
      <c r="AA1376" s="49"/>
      <c r="AB1376" s="49"/>
    </row>
    <row r="1377" spans="9:28" x14ac:dyDescent="0.25">
      <c r="I1377" s="49"/>
      <c r="J1377" s="49"/>
      <c r="K1377" s="49"/>
      <c r="L1377" s="49"/>
      <c r="M1377" s="49"/>
      <c r="N1377" s="49"/>
      <c r="O1377" s="49"/>
      <c r="P1377" s="49"/>
      <c r="Q1377" s="49"/>
      <c r="R1377" s="49"/>
      <c r="S1377" s="49"/>
      <c r="T1377" s="49"/>
      <c r="U1377" s="49"/>
      <c r="V1377" s="49"/>
      <c r="W1377" s="49"/>
      <c r="X1377" s="49"/>
      <c r="Y1377" s="49"/>
      <c r="Z1377" s="49"/>
      <c r="AA1377" s="49"/>
      <c r="AB1377" s="49"/>
    </row>
    <row r="1378" spans="9:28" x14ac:dyDescent="0.25">
      <c r="I1378" s="49"/>
      <c r="J1378" s="49"/>
      <c r="K1378" s="49"/>
      <c r="L1378" s="49"/>
      <c r="M1378" s="49"/>
      <c r="N1378" s="49"/>
      <c r="O1378" s="49"/>
      <c r="P1378" s="49"/>
      <c r="Q1378" s="49"/>
      <c r="R1378" s="49"/>
      <c r="S1378" s="49"/>
      <c r="T1378" s="49"/>
      <c r="U1378" s="49"/>
      <c r="V1378" s="49"/>
      <c r="W1378" s="49"/>
      <c r="X1378" s="49"/>
      <c r="Y1378" s="49"/>
      <c r="Z1378" s="49"/>
      <c r="AA1378" s="49"/>
      <c r="AB1378" s="49"/>
    </row>
    <row r="1379" spans="9:28" x14ac:dyDescent="0.25">
      <c r="I1379" s="49"/>
      <c r="J1379" s="49"/>
      <c r="K1379" s="49"/>
      <c r="L1379" s="49"/>
      <c r="M1379" s="49"/>
      <c r="N1379" s="49"/>
      <c r="O1379" s="49"/>
      <c r="P1379" s="49"/>
      <c r="Q1379" s="49"/>
      <c r="R1379" s="49"/>
      <c r="S1379" s="49"/>
      <c r="T1379" s="49"/>
      <c r="U1379" s="49"/>
      <c r="V1379" s="49"/>
      <c r="W1379" s="49"/>
      <c r="X1379" s="49"/>
      <c r="Y1379" s="49"/>
      <c r="Z1379" s="49"/>
      <c r="AA1379" s="49"/>
      <c r="AB1379" s="49"/>
    </row>
    <row r="1380" spans="9:28" x14ac:dyDescent="0.25">
      <c r="I1380" s="49"/>
      <c r="J1380" s="49"/>
      <c r="K1380" s="49"/>
      <c r="L1380" s="49"/>
      <c r="M1380" s="49"/>
      <c r="N1380" s="49"/>
      <c r="O1380" s="49"/>
      <c r="P1380" s="49"/>
      <c r="Q1380" s="49"/>
      <c r="R1380" s="49"/>
      <c r="S1380" s="49"/>
      <c r="T1380" s="49"/>
      <c r="U1380" s="49"/>
      <c r="V1380" s="49"/>
      <c r="W1380" s="49"/>
      <c r="X1380" s="49"/>
      <c r="Y1380" s="49"/>
      <c r="Z1380" s="49"/>
      <c r="AA1380" s="49"/>
      <c r="AB1380" s="49"/>
    </row>
    <row r="1381" spans="9:28" x14ac:dyDescent="0.25">
      <c r="I1381" s="49"/>
      <c r="J1381" s="49"/>
      <c r="K1381" s="49"/>
      <c r="L1381" s="49"/>
      <c r="M1381" s="49"/>
      <c r="N1381" s="49"/>
      <c r="O1381" s="49"/>
      <c r="P1381" s="49"/>
      <c r="Q1381" s="49"/>
      <c r="R1381" s="49"/>
      <c r="S1381" s="49"/>
      <c r="T1381" s="49"/>
      <c r="U1381" s="49"/>
      <c r="V1381" s="49"/>
      <c r="W1381" s="49"/>
      <c r="X1381" s="49"/>
      <c r="Y1381" s="49"/>
      <c r="Z1381" s="49"/>
      <c r="AA1381" s="49"/>
      <c r="AB1381" s="49"/>
    </row>
    <row r="1382" spans="9:28" x14ac:dyDescent="0.25">
      <c r="I1382" s="49"/>
      <c r="J1382" s="49"/>
      <c r="K1382" s="49"/>
      <c r="L1382" s="49"/>
      <c r="M1382" s="49"/>
      <c r="N1382" s="49"/>
      <c r="O1382" s="49"/>
      <c r="P1382" s="49"/>
      <c r="Q1382" s="49"/>
      <c r="R1382" s="49"/>
      <c r="S1382" s="49"/>
      <c r="T1382" s="49"/>
      <c r="U1382" s="49"/>
      <c r="V1382" s="49"/>
      <c r="W1382" s="49"/>
      <c r="X1382" s="49"/>
      <c r="Y1382" s="49"/>
      <c r="Z1382" s="49"/>
      <c r="AA1382" s="49"/>
      <c r="AB1382" s="49"/>
    </row>
    <row r="1383" spans="9:28" x14ac:dyDescent="0.25">
      <c r="I1383" s="49"/>
      <c r="J1383" s="49"/>
      <c r="K1383" s="49"/>
      <c r="L1383" s="49"/>
      <c r="M1383" s="49"/>
      <c r="N1383" s="49"/>
      <c r="O1383" s="49"/>
      <c r="P1383" s="49"/>
      <c r="Q1383" s="49"/>
      <c r="R1383" s="49"/>
      <c r="S1383" s="49"/>
      <c r="T1383" s="49"/>
      <c r="U1383" s="49"/>
      <c r="V1383" s="49"/>
      <c r="W1383" s="49"/>
      <c r="X1383" s="49"/>
      <c r="Y1383" s="49"/>
      <c r="Z1383" s="49"/>
      <c r="AA1383" s="49"/>
      <c r="AB1383" s="49"/>
    </row>
    <row r="1384" spans="9:28" x14ac:dyDescent="0.25">
      <c r="I1384" s="49"/>
      <c r="J1384" s="49"/>
      <c r="K1384" s="49"/>
      <c r="L1384" s="49"/>
      <c r="M1384" s="49"/>
      <c r="N1384" s="49"/>
      <c r="O1384" s="49"/>
      <c r="P1384" s="49"/>
      <c r="Q1384" s="49"/>
      <c r="R1384" s="49"/>
      <c r="S1384" s="49"/>
      <c r="T1384" s="49"/>
      <c r="U1384" s="49"/>
      <c r="V1384" s="49"/>
      <c r="W1384" s="49"/>
      <c r="X1384" s="49"/>
      <c r="Y1384" s="49"/>
      <c r="Z1384" s="49"/>
      <c r="AA1384" s="49"/>
      <c r="AB1384" s="49"/>
    </row>
    <row r="1385" spans="9:28" x14ac:dyDescent="0.25">
      <c r="I1385" s="49"/>
      <c r="J1385" s="49"/>
      <c r="K1385" s="49"/>
      <c r="L1385" s="49"/>
      <c r="M1385" s="49"/>
      <c r="N1385" s="49"/>
      <c r="O1385" s="49"/>
      <c r="P1385" s="49"/>
      <c r="Q1385" s="49"/>
      <c r="R1385" s="49"/>
      <c r="S1385" s="49"/>
      <c r="T1385" s="49"/>
      <c r="U1385" s="49"/>
      <c r="V1385" s="49"/>
      <c r="W1385" s="49"/>
      <c r="X1385" s="49"/>
      <c r="Y1385" s="49"/>
      <c r="Z1385" s="49"/>
      <c r="AA1385" s="49"/>
      <c r="AB1385" s="49"/>
    </row>
    <row r="1386" spans="9:28" x14ac:dyDescent="0.25">
      <c r="I1386" s="49"/>
      <c r="J1386" s="49"/>
      <c r="K1386" s="49"/>
      <c r="L1386" s="49"/>
      <c r="M1386" s="49"/>
      <c r="N1386" s="49"/>
      <c r="O1386" s="49"/>
      <c r="P1386" s="49"/>
      <c r="Q1386" s="49"/>
      <c r="R1386" s="49"/>
      <c r="S1386" s="49"/>
      <c r="T1386" s="49"/>
      <c r="U1386" s="49"/>
      <c r="V1386" s="49"/>
      <c r="W1386" s="49"/>
      <c r="X1386" s="49"/>
      <c r="Y1386" s="49"/>
      <c r="Z1386" s="49"/>
      <c r="AA1386" s="49"/>
      <c r="AB1386" s="49"/>
    </row>
    <row r="1387" spans="9:28" x14ac:dyDescent="0.25">
      <c r="I1387" s="49"/>
      <c r="J1387" s="49"/>
      <c r="K1387" s="49"/>
      <c r="L1387" s="49"/>
      <c r="M1387" s="49"/>
      <c r="N1387" s="49"/>
      <c r="O1387" s="49"/>
      <c r="P1387" s="49"/>
      <c r="Q1387" s="49"/>
      <c r="R1387" s="49"/>
      <c r="S1387" s="49"/>
      <c r="T1387" s="49"/>
      <c r="U1387" s="49"/>
      <c r="V1387" s="49"/>
      <c r="W1387" s="49"/>
      <c r="X1387" s="49"/>
      <c r="Y1387" s="49"/>
      <c r="Z1387" s="49"/>
      <c r="AA1387" s="49"/>
      <c r="AB1387" s="49"/>
    </row>
    <row r="1388" spans="9:28" x14ac:dyDescent="0.25">
      <c r="I1388" s="49"/>
      <c r="J1388" s="49"/>
      <c r="K1388" s="49"/>
      <c r="L1388" s="49"/>
      <c r="M1388" s="49"/>
      <c r="N1388" s="49"/>
      <c r="O1388" s="49"/>
      <c r="P1388" s="49"/>
      <c r="Q1388" s="49"/>
      <c r="R1388" s="49"/>
      <c r="S1388" s="49"/>
      <c r="T1388" s="49"/>
      <c r="U1388" s="49"/>
      <c r="V1388" s="49"/>
      <c r="W1388" s="49"/>
      <c r="X1388" s="49"/>
      <c r="Y1388" s="49"/>
      <c r="Z1388" s="49"/>
      <c r="AA1388" s="49"/>
      <c r="AB1388" s="49"/>
    </row>
    <row r="1389" spans="9:28" x14ac:dyDescent="0.25">
      <c r="I1389" s="49"/>
      <c r="J1389" s="49"/>
      <c r="K1389" s="49"/>
      <c r="L1389" s="49"/>
      <c r="M1389" s="49"/>
      <c r="N1389" s="49"/>
      <c r="O1389" s="49"/>
      <c r="P1389" s="49"/>
      <c r="Q1389" s="49"/>
      <c r="R1389" s="49"/>
      <c r="S1389" s="49"/>
      <c r="T1389" s="49"/>
      <c r="U1389" s="49"/>
      <c r="V1389" s="49"/>
      <c r="W1389" s="49"/>
      <c r="X1389" s="49"/>
      <c r="Y1389" s="49"/>
      <c r="Z1389" s="49"/>
      <c r="AA1389" s="49"/>
      <c r="AB1389" s="49"/>
    </row>
    <row r="1390" spans="9:28" x14ac:dyDescent="0.25">
      <c r="I1390" s="49"/>
      <c r="J1390" s="49"/>
      <c r="K1390" s="49"/>
      <c r="L1390" s="49"/>
      <c r="M1390" s="49"/>
      <c r="N1390" s="49"/>
      <c r="O1390" s="49"/>
      <c r="P1390" s="49"/>
      <c r="Q1390" s="49"/>
      <c r="R1390" s="49"/>
      <c r="S1390" s="49"/>
      <c r="T1390" s="49"/>
      <c r="U1390" s="49"/>
      <c r="V1390" s="49"/>
      <c r="W1390" s="49"/>
      <c r="X1390" s="49"/>
      <c r="Y1390" s="49"/>
      <c r="Z1390" s="49"/>
      <c r="AA1390" s="49"/>
      <c r="AB1390" s="49"/>
    </row>
    <row r="1391" spans="9:28" x14ac:dyDescent="0.25">
      <c r="I1391" s="49"/>
      <c r="J1391" s="49"/>
      <c r="K1391" s="49"/>
      <c r="L1391" s="49"/>
      <c r="M1391" s="49"/>
      <c r="N1391" s="49"/>
      <c r="O1391" s="49"/>
      <c r="P1391" s="49"/>
      <c r="Q1391" s="49"/>
      <c r="R1391" s="49"/>
      <c r="S1391" s="49"/>
      <c r="T1391" s="49"/>
      <c r="U1391" s="49"/>
      <c r="V1391" s="49"/>
      <c r="W1391" s="49"/>
      <c r="X1391" s="49"/>
      <c r="Y1391" s="49"/>
      <c r="Z1391" s="49"/>
      <c r="AA1391" s="49"/>
      <c r="AB1391" s="49"/>
    </row>
    <row r="1392" spans="9:28" x14ac:dyDescent="0.25">
      <c r="I1392" s="49"/>
      <c r="J1392" s="49"/>
      <c r="K1392" s="49"/>
      <c r="L1392" s="49"/>
      <c r="M1392" s="49"/>
      <c r="N1392" s="49"/>
      <c r="O1392" s="49"/>
      <c r="P1392" s="49"/>
      <c r="Q1392" s="49"/>
      <c r="R1392" s="49"/>
      <c r="S1392" s="49"/>
      <c r="T1392" s="49"/>
      <c r="U1392" s="49"/>
      <c r="V1392" s="49"/>
      <c r="W1392" s="49"/>
      <c r="X1392" s="49"/>
      <c r="Y1392" s="49"/>
      <c r="Z1392" s="49"/>
      <c r="AA1392" s="49"/>
      <c r="AB1392" s="49"/>
    </row>
    <row r="1393" spans="9:28" x14ac:dyDescent="0.25">
      <c r="I1393" s="49"/>
      <c r="J1393" s="49"/>
      <c r="K1393" s="49"/>
      <c r="L1393" s="49"/>
      <c r="M1393" s="49"/>
      <c r="N1393" s="49"/>
      <c r="O1393" s="49"/>
      <c r="P1393" s="49"/>
      <c r="Q1393" s="49"/>
      <c r="R1393" s="49"/>
      <c r="S1393" s="49"/>
      <c r="T1393" s="49"/>
      <c r="U1393" s="49"/>
      <c r="V1393" s="49"/>
      <c r="W1393" s="49"/>
      <c r="X1393" s="49"/>
      <c r="Y1393" s="49"/>
      <c r="Z1393" s="49"/>
      <c r="AA1393" s="49"/>
      <c r="AB1393" s="49"/>
    </row>
    <row r="1394" spans="9:28" x14ac:dyDescent="0.25">
      <c r="I1394" s="49"/>
      <c r="J1394" s="49"/>
      <c r="K1394" s="49"/>
      <c r="L1394" s="49"/>
      <c r="M1394" s="49"/>
      <c r="N1394" s="49"/>
      <c r="O1394" s="49"/>
      <c r="P1394" s="49"/>
      <c r="Q1394" s="49"/>
      <c r="R1394" s="49"/>
      <c r="S1394" s="49"/>
      <c r="T1394" s="49"/>
      <c r="U1394" s="49"/>
      <c r="V1394" s="49"/>
      <c r="W1394" s="49"/>
      <c r="X1394" s="49"/>
      <c r="Y1394" s="49"/>
      <c r="Z1394" s="49"/>
      <c r="AA1394" s="49"/>
      <c r="AB1394" s="49"/>
    </row>
    <row r="1395" spans="9:28" x14ac:dyDescent="0.25">
      <c r="I1395" s="49"/>
      <c r="J1395" s="49"/>
      <c r="K1395" s="49"/>
      <c r="L1395" s="49"/>
      <c r="M1395" s="49"/>
      <c r="N1395" s="49"/>
      <c r="O1395" s="49"/>
      <c r="P1395" s="49"/>
      <c r="Q1395" s="49"/>
      <c r="R1395" s="49"/>
      <c r="S1395" s="49"/>
      <c r="T1395" s="49"/>
      <c r="U1395" s="49"/>
      <c r="V1395" s="49"/>
      <c r="W1395" s="49"/>
      <c r="X1395" s="49"/>
      <c r="Y1395" s="49"/>
      <c r="Z1395" s="49"/>
      <c r="AA1395" s="49"/>
      <c r="AB1395" s="49"/>
    </row>
    <row r="1396" spans="9:28" x14ac:dyDescent="0.25">
      <c r="I1396" s="49"/>
      <c r="J1396" s="49"/>
      <c r="K1396" s="49"/>
      <c r="L1396" s="49"/>
      <c r="M1396" s="49"/>
      <c r="N1396" s="49"/>
      <c r="O1396" s="49"/>
      <c r="P1396" s="49"/>
      <c r="Q1396" s="49"/>
      <c r="R1396" s="49"/>
      <c r="S1396" s="49"/>
      <c r="T1396" s="49"/>
      <c r="U1396" s="49"/>
      <c r="V1396" s="49"/>
      <c r="W1396" s="49"/>
      <c r="X1396" s="49"/>
      <c r="Y1396" s="49"/>
      <c r="Z1396" s="49"/>
      <c r="AA1396" s="49"/>
      <c r="AB1396" s="49"/>
    </row>
    <row r="1397" spans="9:28" x14ac:dyDescent="0.25">
      <c r="I1397" s="49"/>
      <c r="J1397" s="49"/>
      <c r="K1397" s="49"/>
      <c r="L1397" s="49"/>
      <c r="M1397" s="49"/>
      <c r="N1397" s="49"/>
      <c r="O1397" s="49"/>
      <c r="P1397" s="49"/>
      <c r="Q1397" s="49"/>
      <c r="R1397" s="49"/>
      <c r="S1397" s="49"/>
      <c r="T1397" s="49"/>
      <c r="U1397" s="49"/>
      <c r="V1397" s="49"/>
      <c r="W1397" s="49"/>
      <c r="X1397" s="49"/>
      <c r="Y1397" s="49"/>
      <c r="Z1397" s="49"/>
      <c r="AA1397" s="49"/>
      <c r="AB1397" s="49"/>
    </row>
    <row r="1398" spans="9:28" x14ac:dyDescent="0.25">
      <c r="I1398" s="49"/>
      <c r="J1398" s="49"/>
      <c r="K1398" s="49"/>
      <c r="L1398" s="49"/>
      <c r="M1398" s="49"/>
      <c r="N1398" s="49"/>
      <c r="O1398" s="49"/>
      <c r="P1398" s="49"/>
      <c r="Q1398" s="49"/>
      <c r="R1398" s="49"/>
      <c r="S1398" s="49"/>
      <c r="T1398" s="49"/>
      <c r="U1398" s="49"/>
      <c r="V1398" s="49"/>
      <c r="W1398" s="49"/>
      <c r="X1398" s="49"/>
      <c r="Y1398" s="49"/>
      <c r="Z1398" s="49"/>
      <c r="AA1398" s="49"/>
      <c r="AB1398" s="49"/>
    </row>
    <row r="1399" spans="9:28" x14ac:dyDescent="0.25">
      <c r="I1399" s="49"/>
      <c r="J1399" s="49"/>
      <c r="K1399" s="49"/>
      <c r="L1399" s="49"/>
      <c r="M1399" s="49"/>
      <c r="N1399" s="49"/>
      <c r="O1399" s="49"/>
      <c r="P1399" s="49"/>
      <c r="Q1399" s="49"/>
      <c r="R1399" s="49"/>
      <c r="S1399" s="49"/>
      <c r="T1399" s="49"/>
      <c r="U1399" s="49"/>
      <c r="V1399" s="49"/>
      <c r="W1399" s="49"/>
      <c r="X1399" s="49"/>
      <c r="Y1399" s="49"/>
      <c r="Z1399" s="49"/>
      <c r="AA1399" s="49"/>
      <c r="AB1399" s="49"/>
    </row>
    <row r="1400" spans="9:28" x14ac:dyDescent="0.25">
      <c r="I1400" s="49"/>
      <c r="J1400" s="49"/>
      <c r="K1400" s="49"/>
      <c r="L1400" s="49"/>
      <c r="M1400" s="49"/>
      <c r="N1400" s="49"/>
      <c r="O1400" s="49"/>
      <c r="P1400" s="49"/>
      <c r="Q1400" s="49"/>
      <c r="R1400" s="49"/>
      <c r="S1400" s="49"/>
      <c r="T1400" s="49"/>
      <c r="U1400" s="49"/>
      <c r="V1400" s="49"/>
      <c r="W1400" s="49"/>
      <c r="X1400" s="49"/>
      <c r="Y1400" s="49"/>
      <c r="Z1400" s="49"/>
      <c r="AA1400" s="49"/>
      <c r="AB1400" s="49"/>
    </row>
    <row r="1401" spans="9:28" x14ac:dyDescent="0.25">
      <c r="I1401" s="49"/>
      <c r="J1401" s="49"/>
      <c r="K1401" s="49"/>
      <c r="L1401" s="49"/>
      <c r="M1401" s="49"/>
      <c r="N1401" s="49"/>
      <c r="O1401" s="49"/>
      <c r="P1401" s="49"/>
      <c r="Q1401" s="49"/>
      <c r="R1401" s="49"/>
      <c r="S1401" s="49"/>
      <c r="T1401" s="49"/>
      <c r="U1401" s="49"/>
      <c r="V1401" s="49"/>
      <c r="W1401" s="49"/>
      <c r="X1401" s="49"/>
      <c r="Y1401" s="49"/>
      <c r="Z1401" s="49"/>
      <c r="AA1401" s="49"/>
      <c r="AB1401" s="49"/>
    </row>
    <row r="1402" spans="9:28" x14ac:dyDescent="0.25">
      <c r="I1402" s="49"/>
      <c r="J1402" s="49"/>
      <c r="K1402" s="49"/>
      <c r="L1402" s="49"/>
      <c r="M1402" s="49"/>
      <c r="N1402" s="49"/>
      <c r="O1402" s="49"/>
      <c r="P1402" s="49"/>
      <c r="Q1402" s="49"/>
      <c r="R1402" s="49"/>
      <c r="S1402" s="49"/>
      <c r="T1402" s="49"/>
      <c r="U1402" s="49"/>
      <c r="V1402" s="49"/>
      <c r="W1402" s="49"/>
      <c r="X1402" s="49"/>
      <c r="Y1402" s="49"/>
      <c r="Z1402" s="49"/>
      <c r="AA1402" s="49"/>
      <c r="AB1402" s="49"/>
    </row>
    <row r="1403" spans="9:28" x14ac:dyDescent="0.25">
      <c r="I1403" s="49"/>
      <c r="J1403" s="49"/>
      <c r="K1403" s="49"/>
      <c r="L1403" s="49"/>
      <c r="M1403" s="49"/>
      <c r="N1403" s="49"/>
      <c r="O1403" s="49"/>
      <c r="P1403" s="49"/>
      <c r="Q1403" s="49"/>
      <c r="R1403" s="49"/>
      <c r="S1403" s="49"/>
      <c r="T1403" s="49"/>
      <c r="U1403" s="49"/>
      <c r="V1403" s="49"/>
      <c r="W1403" s="49"/>
      <c r="X1403" s="49"/>
      <c r="Y1403" s="49"/>
      <c r="Z1403" s="49"/>
      <c r="AA1403" s="49"/>
      <c r="AB1403" s="49"/>
    </row>
    <row r="1404" spans="9:28" x14ac:dyDescent="0.25">
      <c r="I1404" s="49"/>
      <c r="J1404" s="49"/>
      <c r="K1404" s="49"/>
      <c r="L1404" s="49"/>
      <c r="M1404" s="49"/>
      <c r="N1404" s="49"/>
      <c r="O1404" s="49"/>
      <c r="P1404" s="49"/>
      <c r="Q1404" s="49"/>
      <c r="R1404" s="49"/>
      <c r="S1404" s="49"/>
      <c r="T1404" s="49"/>
      <c r="U1404" s="49"/>
      <c r="V1404" s="49"/>
      <c r="W1404" s="49"/>
      <c r="X1404" s="49"/>
      <c r="Y1404" s="49"/>
      <c r="Z1404" s="49"/>
      <c r="AA1404" s="49"/>
      <c r="AB1404" s="49"/>
    </row>
    <row r="1405" spans="9:28" x14ac:dyDescent="0.25">
      <c r="I1405" s="49"/>
      <c r="J1405" s="49"/>
      <c r="K1405" s="49"/>
      <c r="L1405" s="49"/>
      <c r="M1405" s="49"/>
      <c r="N1405" s="49"/>
      <c r="O1405" s="49"/>
      <c r="P1405" s="49"/>
      <c r="Q1405" s="49"/>
      <c r="R1405" s="49"/>
      <c r="S1405" s="49"/>
      <c r="T1405" s="49"/>
      <c r="U1405" s="49"/>
      <c r="V1405" s="49"/>
      <c r="W1405" s="49"/>
      <c r="X1405" s="49"/>
      <c r="Y1405" s="49"/>
      <c r="Z1405" s="49"/>
      <c r="AA1405" s="49"/>
      <c r="AB1405" s="49"/>
    </row>
    <row r="1406" spans="9:28" x14ac:dyDescent="0.25">
      <c r="I1406" s="49"/>
      <c r="J1406" s="49"/>
      <c r="K1406" s="49"/>
      <c r="L1406" s="49"/>
      <c r="M1406" s="49"/>
      <c r="N1406" s="49"/>
      <c r="O1406" s="49"/>
      <c r="P1406" s="49"/>
      <c r="Q1406" s="49"/>
      <c r="R1406" s="49"/>
      <c r="S1406" s="49"/>
      <c r="T1406" s="49"/>
      <c r="U1406" s="49"/>
      <c r="V1406" s="49"/>
      <c r="W1406" s="49"/>
      <c r="X1406" s="49"/>
      <c r="Y1406" s="49"/>
      <c r="Z1406" s="49"/>
      <c r="AA1406" s="49"/>
      <c r="AB1406" s="49"/>
    </row>
    <row r="1407" spans="9:28" x14ac:dyDescent="0.25">
      <c r="I1407" s="49"/>
      <c r="J1407" s="49"/>
      <c r="K1407" s="49"/>
      <c r="L1407" s="49"/>
      <c r="M1407" s="49"/>
      <c r="N1407" s="49"/>
      <c r="O1407" s="49"/>
      <c r="P1407" s="49"/>
      <c r="Q1407" s="49"/>
      <c r="R1407" s="49"/>
      <c r="S1407" s="49"/>
      <c r="T1407" s="49"/>
      <c r="U1407" s="49"/>
      <c r="V1407" s="49"/>
      <c r="W1407" s="49"/>
      <c r="X1407" s="49"/>
      <c r="Y1407" s="49"/>
      <c r="Z1407" s="49"/>
      <c r="AA1407" s="49"/>
      <c r="AB1407" s="49"/>
    </row>
    <row r="1408" spans="9:28" x14ac:dyDescent="0.25">
      <c r="I1408" s="49"/>
      <c r="J1408" s="49"/>
      <c r="K1408" s="49"/>
      <c r="L1408" s="49"/>
      <c r="M1408" s="49"/>
      <c r="N1408" s="49"/>
      <c r="O1408" s="49"/>
      <c r="P1408" s="49"/>
      <c r="Q1408" s="49"/>
      <c r="R1408" s="49"/>
      <c r="S1408" s="49"/>
      <c r="T1408" s="49"/>
      <c r="U1408" s="49"/>
      <c r="V1408" s="49"/>
      <c r="W1408" s="49"/>
      <c r="X1408" s="49"/>
      <c r="Y1408" s="49"/>
      <c r="Z1408" s="49"/>
      <c r="AA1408" s="49"/>
      <c r="AB1408" s="49"/>
    </row>
    <row r="1409" spans="9:28" x14ac:dyDescent="0.25">
      <c r="I1409" s="49"/>
      <c r="J1409" s="49"/>
      <c r="K1409" s="49"/>
      <c r="L1409" s="49"/>
      <c r="M1409" s="49"/>
      <c r="N1409" s="49"/>
      <c r="O1409" s="49"/>
      <c r="P1409" s="49"/>
      <c r="Q1409" s="49"/>
      <c r="R1409" s="49"/>
      <c r="S1409" s="49"/>
      <c r="T1409" s="49"/>
      <c r="U1409" s="49"/>
      <c r="V1409" s="49"/>
      <c r="W1409" s="49"/>
      <c r="X1409" s="49"/>
      <c r="Y1409" s="49"/>
      <c r="Z1409" s="49"/>
      <c r="AA1409" s="49"/>
      <c r="AB1409" s="49"/>
    </row>
    <row r="1410" spans="9:28" x14ac:dyDescent="0.25">
      <c r="I1410" s="49"/>
      <c r="J1410" s="49"/>
      <c r="K1410" s="49"/>
      <c r="L1410" s="49"/>
      <c r="M1410" s="49"/>
      <c r="N1410" s="49"/>
      <c r="O1410" s="49"/>
      <c r="P1410" s="49"/>
      <c r="Q1410" s="49"/>
      <c r="R1410" s="49"/>
      <c r="S1410" s="49"/>
      <c r="T1410" s="49"/>
      <c r="U1410" s="49"/>
      <c r="V1410" s="49"/>
      <c r="W1410" s="49"/>
      <c r="X1410" s="49"/>
      <c r="Y1410" s="49"/>
      <c r="Z1410" s="49"/>
      <c r="AA1410" s="49"/>
      <c r="AB1410" s="49"/>
    </row>
    <row r="1411" spans="9:28" x14ac:dyDescent="0.25">
      <c r="I1411" s="49"/>
      <c r="J1411" s="49"/>
      <c r="K1411" s="49"/>
      <c r="L1411" s="49"/>
      <c r="M1411" s="49"/>
      <c r="N1411" s="49"/>
      <c r="O1411" s="49"/>
      <c r="P1411" s="49"/>
      <c r="Q1411" s="49"/>
      <c r="R1411" s="49"/>
      <c r="S1411" s="49"/>
      <c r="T1411" s="49"/>
      <c r="U1411" s="49"/>
      <c r="V1411" s="49"/>
      <c r="W1411" s="49"/>
      <c r="X1411" s="49"/>
      <c r="Y1411" s="49"/>
      <c r="Z1411" s="49"/>
      <c r="AA1411" s="49"/>
      <c r="AB1411" s="49"/>
    </row>
    <row r="1412" spans="9:28" x14ac:dyDescent="0.25">
      <c r="I1412" s="49"/>
      <c r="J1412" s="49"/>
      <c r="K1412" s="49"/>
      <c r="L1412" s="49"/>
      <c r="M1412" s="49"/>
      <c r="N1412" s="49"/>
      <c r="O1412" s="49"/>
      <c r="P1412" s="49"/>
      <c r="Q1412" s="49"/>
      <c r="R1412" s="49"/>
      <c r="S1412" s="49"/>
      <c r="T1412" s="49"/>
      <c r="U1412" s="49"/>
      <c r="V1412" s="49"/>
      <c r="W1412" s="49"/>
      <c r="X1412" s="49"/>
      <c r="Y1412" s="49"/>
      <c r="Z1412" s="49"/>
      <c r="AA1412" s="49"/>
      <c r="AB1412" s="49"/>
    </row>
    <row r="1413" spans="9:28" x14ac:dyDescent="0.25">
      <c r="I1413" s="49"/>
      <c r="J1413" s="49"/>
      <c r="K1413" s="49"/>
      <c r="L1413" s="49"/>
      <c r="M1413" s="49"/>
      <c r="N1413" s="49"/>
      <c r="O1413" s="49"/>
      <c r="P1413" s="49"/>
      <c r="Q1413" s="49"/>
      <c r="R1413" s="49"/>
      <c r="S1413" s="49"/>
      <c r="T1413" s="49"/>
      <c r="U1413" s="49"/>
      <c r="V1413" s="49"/>
      <c r="W1413" s="49"/>
      <c r="X1413" s="49"/>
      <c r="Y1413" s="49"/>
      <c r="Z1413" s="49"/>
      <c r="AA1413" s="49"/>
      <c r="AB1413" s="49"/>
    </row>
    <row r="1414" spans="9:28" x14ac:dyDescent="0.25">
      <c r="I1414" s="49"/>
      <c r="J1414" s="49"/>
      <c r="K1414" s="49"/>
      <c r="L1414" s="49"/>
      <c r="M1414" s="49"/>
      <c r="N1414" s="49"/>
      <c r="O1414" s="49"/>
      <c r="P1414" s="49"/>
      <c r="Q1414" s="49"/>
      <c r="R1414" s="49"/>
      <c r="S1414" s="49"/>
      <c r="T1414" s="49"/>
      <c r="U1414" s="49"/>
      <c r="V1414" s="49"/>
      <c r="W1414" s="49"/>
      <c r="X1414" s="49"/>
      <c r="Y1414" s="49"/>
      <c r="Z1414" s="49"/>
      <c r="AA1414" s="49"/>
      <c r="AB1414" s="49"/>
    </row>
    <row r="1415" spans="9:28" x14ac:dyDescent="0.25">
      <c r="I1415" s="49"/>
      <c r="J1415" s="49"/>
      <c r="K1415" s="49"/>
      <c r="L1415" s="49"/>
      <c r="M1415" s="49"/>
      <c r="N1415" s="49"/>
      <c r="O1415" s="49"/>
      <c r="P1415" s="49"/>
      <c r="Q1415" s="49"/>
      <c r="R1415" s="49"/>
      <c r="S1415" s="49"/>
      <c r="T1415" s="49"/>
      <c r="U1415" s="49"/>
      <c r="V1415" s="49"/>
      <c r="W1415" s="49"/>
      <c r="X1415" s="49"/>
      <c r="Y1415" s="49"/>
      <c r="Z1415" s="49"/>
      <c r="AA1415" s="49"/>
      <c r="AB1415" s="49"/>
    </row>
    <row r="1416" spans="9:28" x14ac:dyDescent="0.25">
      <c r="I1416" s="49"/>
      <c r="J1416" s="49"/>
      <c r="K1416" s="49"/>
      <c r="L1416" s="49"/>
      <c r="M1416" s="49"/>
      <c r="N1416" s="49"/>
      <c r="O1416" s="49"/>
      <c r="P1416" s="49"/>
      <c r="Q1416" s="49"/>
      <c r="R1416" s="49"/>
      <c r="S1416" s="49"/>
      <c r="T1416" s="49"/>
      <c r="U1416" s="49"/>
      <c r="V1416" s="49"/>
      <c r="W1416" s="49"/>
      <c r="X1416" s="49"/>
      <c r="Y1416" s="49"/>
      <c r="Z1416" s="49"/>
      <c r="AA1416" s="49"/>
      <c r="AB1416" s="49"/>
    </row>
    <row r="1417" spans="9:28" x14ac:dyDescent="0.25">
      <c r="I1417" s="49"/>
      <c r="J1417" s="49"/>
      <c r="K1417" s="49"/>
      <c r="L1417" s="49"/>
      <c r="M1417" s="49"/>
      <c r="N1417" s="49"/>
      <c r="O1417" s="49"/>
      <c r="P1417" s="49"/>
      <c r="Q1417" s="49"/>
      <c r="R1417" s="49"/>
      <c r="S1417" s="49"/>
      <c r="T1417" s="49"/>
      <c r="U1417" s="49"/>
      <c r="V1417" s="49"/>
      <c r="W1417" s="49"/>
      <c r="X1417" s="49"/>
      <c r="Y1417" s="49"/>
      <c r="Z1417" s="49"/>
      <c r="AA1417" s="49"/>
      <c r="AB1417" s="49"/>
    </row>
    <row r="1418" spans="9:28" x14ac:dyDescent="0.25">
      <c r="I1418" s="49"/>
      <c r="J1418" s="49"/>
      <c r="K1418" s="49"/>
      <c r="L1418" s="49"/>
      <c r="M1418" s="49"/>
      <c r="N1418" s="49"/>
      <c r="O1418" s="49"/>
      <c r="P1418" s="49"/>
      <c r="Q1418" s="49"/>
      <c r="R1418" s="49"/>
      <c r="S1418" s="49"/>
      <c r="T1418" s="49"/>
      <c r="U1418" s="49"/>
      <c r="V1418" s="49"/>
      <c r="W1418" s="49"/>
      <c r="X1418" s="49"/>
      <c r="Y1418" s="49"/>
      <c r="Z1418" s="49"/>
      <c r="AA1418" s="49"/>
      <c r="AB1418" s="49"/>
    </row>
    <row r="1419" spans="9:28" x14ac:dyDescent="0.25">
      <c r="I1419" s="49"/>
      <c r="J1419" s="49"/>
      <c r="K1419" s="49"/>
      <c r="L1419" s="49"/>
      <c r="M1419" s="49"/>
      <c r="N1419" s="49"/>
      <c r="O1419" s="49"/>
      <c r="P1419" s="49"/>
      <c r="Q1419" s="49"/>
      <c r="R1419" s="49"/>
      <c r="S1419" s="49"/>
      <c r="T1419" s="49"/>
      <c r="U1419" s="49"/>
      <c r="V1419" s="49"/>
      <c r="W1419" s="49"/>
      <c r="X1419" s="49"/>
      <c r="Y1419" s="49"/>
      <c r="Z1419" s="49"/>
      <c r="AA1419" s="49"/>
      <c r="AB1419" s="49"/>
    </row>
    <row r="1420" spans="9:28" x14ac:dyDescent="0.25">
      <c r="I1420" s="49"/>
      <c r="J1420" s="49"/>
      <c r="K1420" s="49"/>
      <c r="L1420" s="49"/>
      <c r="M1420" s="49"/>
      <c r="N1420" s="49"/>
      <c r="O1420" s="49"/>
      <c r="P1420" s="49"/>
      <c r="Q1420" s="49"/>
      <c r="R1420" s="49"/>
      <c r="S1420" s="49"/>
      <c r="T1420" s="49"/>
      <c r="U1420" s="49"/>
      <c r="V1420" s="49"/>
      <c r="W1420" s="49"/>
      <c r="X1420" s="49"/>
      <c r="Y1420" s="49"/>
      <c r="Z1420" s="49"/>
      <c r="AA1420" s="49"/>
      <c r="AB1420" s="49"/>
    </row>
    <row r="1421" spans="9:28" x14ac:dyDescent="0.25">
      <c r="I1421" s="49"/>
      <c r="J1421" s="49"/>
      <c r="K1421" s="49"/>
      <c r="L1421" s="49"/>
      <c r="M1421" s="49"/>
      <c r="N1421" s="49"/>
      <c r="O1421" s="49"/>
      <c r="P1421" s="49"/>
      <c r="Q1421" s="49"/>
      <c r="R1421" s="49"/>
      <c r="S1421" s="49"/>
      <c r="T1421" s="49"/>
      <c r="U1421" s="49"/>
      <c r="V1421" s="49"/>
      <c r="W1421" s="49"/>
      <c r="X1421" s="49"/>
      <c r="Y1421" s="49"/>
      <c r="Z1421" s="49"/>
      <c r="AA1421" s="49"/>
      <c r="AB1421" s="49"/>
    </row>
    <row r="1422" spans="9:28" x14ac:dyDescent="0.25">
      <c r="I1422" s="49"/>
      <c r="J1422" s="49"/>
      <c r="K1422" s="49"/>
      <c r="L1422" s="49"/>
      <c r="M1422" s="49"/>
      <c r="N1422" s="49"/>
      <c r="O1422" s="49"/>
      <c r="P1422" s="49"/>
      <c r="Q1422" s="49"/>
      <c r="R1422" s="49"/>
      <c r="S1422" s="49"/>
      <c r="T1422" s="49"/>
      <c r="U1422" s="49"/>
      <c r="V1422" s="49"/>
      <c r="W1422" s="49"/>
      <c r="X1422" s="49"/>
      <c r="Y1422" s="49"/>
      <c r="Z1422" s="49"/>
      <c r="AA1422" s="49"/>
      <c r="AB1422" s="49"/>
    </row>
    <row r="1423" spans="9:28" x14ac:dyDescent="0.25">
      <c r="I1423" s="49"/>
      <c r="J1423" s="49"/>
      <c r="K1423" s="49"/>
      <c r="L1423" s="49"/>
      <c r="M1423" s="49"/>
      <c r="N1423" s="49"/>
      <c r="O1423" s="49"/>
      <c r="P1423" s="49"/>
      <c r="Q1423" s="49"/>
      <c r="R1423" s="49"/>
      <c r="S1423" s="49"/>
      <c r="T1423" s="49"/>
      <c r="U1423" s="49"/>
      <c r="V1423" s="49"/>
      <c r="W1423" s="49"/>
      <c r="X1423" s="49"/>
      <c r="Y1423" s="49"/>
      <c r="Z1423" s="49"/>
      <c r="AA1423" s="49"/>
      <c r="AB1423" s="49"/>
    </row>
    <row r="1424" spans="9:28" x14ac:dyDescent="0.25">
      <c r="I1424" s="49"/>
      <c r="J1424" s="49"/>
      <c r="K1424" s="49"/>
      <c r="L1424" s="49"/>
      <c r="M1424" s="49"/>
      <c r="N1424" s="49"/>
      <c r="O1424" s="49"/>
      <c r="P1424" s="49"/>
      <c r="Q1424" s="49"/>
      <c r="R1424" s="49"/>
      <c r="S1424" s="49"/>
      <c r="T1424" s="49"/>
      <c r="U1424" s="49"/>
      <c r="V1424" s="49"/>
      <c r="W1424" s="49"/>
      <c r="X1424" s="49"/>
      <c r="Y1424" s="49"/>
      <c r="Z1424" s="49"/>
      <c r="AA1424" s="49"/>
      <c r="AB1424" s="49"/>
    </row>
    <row r="1425" spans="9:28" x14ac:dyDescent="0.25">
      <c r="I1425" s="49"/>
      <c r="J1425" s="49"/>
      <c r="K1425" s="49"/>
      <c r="L1425" s="49"/>
      <c r="M1425" s="49"/>
      <c r="N1425" s="49"/>
      <c r="O1425" s="49"/>
      <c r="P1425" s="49"/>
      <c r="Q1425" s="49"/>
      <c r="R1425" s="49"/>
      <c r="S1425" s="49"/>
      <c r="T1425" s="49"/>
      <c r="U1425" s="49"/>
      <c r="V1425" s="49"/>
      <c r="W1425" s="49"/>
      <c r="X1425" s="49"/>
      <c r="Y1425" s="49"/>
      <c r="Z1425" s="49"/>
      <c r="AA1425" s="49"/>
      <c r="AB1425" s="49"/>
    </row>
    <row r="1426" spans="9:28" x14ac:dyDescent="0.25">
      <c r="I1426" s="49"/>
      <c r="J1426" s="49"/>
      <c r="K1426" s="49"/>
      <c r="L1426" s="49"/>
      <c r="M1426" s="49"/>
      <c r="N1426" s="49"/>
      <c r="O1426" s="49"/>
      <c r="P1426" s="49"/>
      <c r="Q1426" s="49"/>
      <c r="R1426" s="49"/>
      <c r="S1426" s="49"/>
      <c r="T1426" s="49"/>
      <c r="U1426" s="49"/>
      <c r="V1426" s="49"/>
      <c r="W1426" s="49"/>
      <c r="X1426" s="49"/>
      <c r="Y1426" s="49"/>
      <c r="Z1426" s="49"/>
      <c r="AA1426" s="49"/>
      <c r="AB1426" s="49"/>
    </row>
    <row r="1427" spans="9:28" x14ac:dyDescent="0.25">
      <c r="I1427" s="49"/>
      <c r="J1427" s="49"/>
      <c r="K1427" s="49"/>
      <c r="L1427" s="49"/>
      <c r="M1427" s="49"/>
      <c r="N1427" s="49"/>
      <c r="O1427" s="49"/>
      <c r="P1427" s="49"/>
      <c r="Q1427" s="49"/>
      <c r="R1427" s="49"/>
      <c r="S1427" s="49"/>
      <c r="T1427" s="49"/>
      <c r="U1427" s="49"/>
      <c r="V1427" s="49"/>
      <c r="W1427" s="49"/>
      <c r="X1427" s="49"/>
      <c r="Y1427" s="49"/>
      <c r="Z1427" s="49"/>
      <c r="AA1427" s="49"/>
      <c r="AB1427" s="49"/>
    </row>
    <row r="1428" spans="9:28" x14ac:dyDescent="0.25">
      <c r="I1428" s="49"/>
      <c r="J1428" s="49"/>
      <c r="K1428" s="49"/>
      <c r="L1428" s="49"/>
      <c r="M1428" s="49"/>
      <c r="N1428" s="49"/>
      <c r="O1428" s="49"/>
      <c r="P1428" s="49"/>
      <c r="Q1428" s="49"/>
      <c r="R1428" s="49"/>
      <c r="S1428" s="49"/>
      <c r="T1428" s="49"/>
      <c r="U1428" s="49"/>
      <c r="V1428" s="49"/>
      <c r="W1428" s="49"/>
      <c r="X1428" s="49"/>
      <c r="Y1428" s="49"/>
      <c r="Z1428" s="49"/>
      <c r="AA1428" s="49"/>
      <c r="AB1428" s="49"/>
    </row>
    <row r="1429" spans="9:28" x14ac:dyDescent="0.25">
      <c r="I1429" s="49"/>
      <c r="J1429" s="49"/>
      <c r="K1429" s="49"/>
      <c r="L1429" s="49"/>
      <c r="M1429" s="49"/>
      <c r="N1429" s="49"/>
      <c r="O1429" s="49"/>
      <c r="P1429" s="49"/>
      <c r="Q1429" s="49"/>
      <c r="R1429" s="49"/>
      <c r="S1429" s="49"/>
      <c r="T1429" s="49"/>
      <c r="U1429" s="49"/>
      <c r="V1429" s="49"/>
      <c r="W1429" s="49"/>
      <c r="X1429" s="49"/>
      <c r="Y1429" s="49"/>
      <c r="Z1429" s="49"/>
      <c r="AA1429" s="49"/>
      <c r="AB1429" s="49"/>
    </row>
    <row r="1430" spans="9:28" x14ac:dyDescent="0.25">
      <c r="I1430" s="49"/>
      <c r="J1430" s="49"/>
      <c r="K1430" s="49"/>
      <c r="L1430" s="49"/>
      <c r="M1430" s="49"/>
      <c r="N1430" s="49"/>
      <c r="O1430" s="49"/>
      <c r="P1430" s="49"/>
      <c r="Q1430" s="49"/>
      <c r="R1430" s="49"/>
      <c r="S1430" s="49"/>
      <c r="T1430" s="49"/>
      <c r="U1430" s="49"/>
      <c r="V1430" s="49"/>
      <c r="W1430" s="49"/>
      <c r="X1430" s="49"/>
      <c r="Y1430" s="49"/>
      <c r="Z1430" s="49"/>
      <c r="AA1430" s="49"/>
      <c r="AB1430" s="49"/>
    </row>
    <row r="1431" spans="9:28" x14ac:dyDescent="0.25">
      <c r="I1431" s="49"/>
      <c r="J1431" s="49"/>
      <c r="K1431" s="49"/>
      <c r="L1431" s="49"/>
      <c r="M1431" s="49"/>
      <c r="N1431" s="49"/>
      <c r="O1431" s="49"/>
      <c r="P1431" s="49"/>
      <c r="Q1431" s="49"/>
      <c r="R1431" s="49"/>
      <c r="S1431" s="49"/>
      <c r="T1431" s="49"/>
      <c r="U1431" s="49"/>
      <c r="V1431" s="49"/>
      <c r="W1431" s="49"/>
      <c r="X1431" s="49"/>
      <c r="Y1431" s="49"/>
      <c r="Z1431" s="49"/>
      <c r="AA1431" s="49"/>
      <c r="AB1431" s="49"/>
    </row>
    <row r="1432" spans="9:28" x14ac:dyDescent="0.25">
      <c r="I1432" s="49"/>
      <c r="J1432" s="49"/>
      <c r="K1432" s="49"/>
      <c r="L1432" s="49"/>
      <c r="M1432" s="49"/>
      <c r="N1432" s="49"/>
      <c r="O1432" s="49"/>
      <c r="P1432" s="49"/>
      <c r="Q1432" s="49"/>
      <c r="R1432" s="49"/>
      <c r="S1432" s="49"/>
      <c r="T1432" s="49"/>
      <c r="U1432" s="49"/>
      <c r="V1432" s="49"/>
      <c r="W1432" s="49"/>
      <c r="X1432" s="49"/>
      <c r="Y1432" s="49"/>
      <c r="Z1432" s="49"/>
      <c r="AA1432" s="49"/>
      <c r="AB1432" s="49"/>
    </row>
    <row r="1433" spans="9:28" x14ac:dyDescent="0.25">
      <c r="I1433" s="49"/>
      <c r="J1433" s="49"/>
      <c r="K1433" s="49"/>
      <c r="L1433" s="49"/>
      <c r="M1433" s="49"/>
      <c r="N1433" s="49"/>
      <c r="O1433" s="49"/>
      <c r="P1433" s="49"/>
      <c r="Q1433" s="49"/>
      <c r="R1433" s="49"/>
      <c r="S1433" s="49"/>
      <c r="T1433" s="49"/>
      <c r="U1433" s="49"/>
      <c r="V1433" s="49"/>
      <c r="W1433" s="49"/>
      <c r="X1433" s="49"/>
      <c r="Y1433" s="49"/>
      <c r="Z1433" s="49"/>
      <c r="AA1433" s="49"/>
      <c r="AB1433" s="49"/>
    </row>
    <row r="1434" spans="9:28" x14ac:dyDescent="0.25">
      <c r="I1434" s="49"/>
      <c r="J1434" s="49"/>
      <c r="K1434" s="49"/>
      <c r="L1434" s="49"/>
      <c r="M1434" s="49"/>
      <c r="N1434" s="49"/>
      <c r="O1434" s="49"/>
      <c r="P1434" s="49"/>
      <c r="Q1434" s="49"/>
      <c r="R1434" s="49"/>
      <c r="S1434" s="49"/>
      <c r="T1434" s="49"/>
      <c r="U1434" s="49"/>
      <c r="V1434" s="49"/>
      <c r="W1434" s="49"/>
      <c r="X1434" s="49"/>
      <c r="Y1434" s="49"/>
      <c r="Z1434" s="49"/>
      <c r="AA1434" s="49"/>
      <c r="AB1434" s="49"/>
    </row>
    <row r="1435" spans="9:28" x14ac:dyDescent="0.25">
      <c r="I1435" s="49"/>
      <c r="J1435" s="49"/>
      <c r="K1435" s="49"/>
      <c r="L1435" s="49"/>
      <c r="M1435" s="49"/>
      <c r="N1435" s="49"/>
      <c r="O1435" s="49"/>
      <c r="P1435" s="49"/>
      <c r="Q1435" s="49"/>
      <c r="R1435" s="49"/>
      <c r="S1435" s="49"/>
      <c r="T1435" s="49"/>
      <c r="U1435" s="49"/>
      <c r="V1435" s="49"/>
      <c r="W1435" s="49"/>
      <c r="X1435" s="49"/>
      <c r="Y1435" s="49"/>
      <c r="Z1435" s="49"/>
      <c r="AA1435" s="49"/>
      <c r="AB1435" s="49"/>
    </row>
    <row r="1436" spans="9:28" x14ac:dyDescent="0.25">
      <c r="I1436" s="49"/>
      <c r="J1436" s="49"/>
      <c r="K1436" s="49"/>
      <c r="L1436" s="49"/>
      <c r="M1436" s="49"/>
      <c r="N1436" s="49"/>
      <c r="O1436" s="49"/>
      <c r="P1436" s="49"/>
      <c r="Q1436" s="49"/>
      <c r="R1436" s="49"/>
      <c r="S1436" s="49"/>
      <c r="T1436" s="49"/>
      <c r="U1436" s="49"/>
      <c r="V1436" s="49"/>
      <c r="W1436" s="49"/>
      <c r="X1436" s="49"/>
      <c r="Y1436" s="49"/>
      <c r="Z1436" s="49"/>
      <c r="AA1436" s="49"/>
      <c r="AB1436" s="49"/>
    </row>
    <row r="1437" spans="9:28" x14ac:dyDescent="0.25">
      <c r="I1437" s="49"/>
      <c r="J1437" s="49"/>
      <c r="K1437" s="49"/>
      <c r="L1437" s="49"/>
      <c r="M1437" s="49"/>
      <c r="N1437" s="49"/>
      <c r="O1437" s="49"/>
      <c r="P1437" s="49"/>
      <c r="Q1437" s="49"/>
      <c r="R1437" s="49"/>
      <c r="S1437" s="49"/>
      <c r="T1437" s="49"/>
      <c r="U1437" s="49"/>
      <c r="V1437" s="49"/>
      <c r="W1437" s="49"/>
      <c r="X1437" s="49"/>
      <c r="Y1437" s="49"/>
      <c r="Z1437" s="49"/>
      <c r="AA1437" s="49"/>
      <c r="AB1437" s="49"/>
    </row>
    <row r="1438" spans="9:28" x14ac:dyDescent="0.25">
      <c r="I1438" s="49"/>
      <c r="J1438" s="49"/>
      <c r="K1438" s="49"/>
      <c r="L1438" s="49"/>
      <c r="M1438" s="49"/>
      <c r="N1438" s="49"/>
      <c r="O1438" s="49"/>
      <c r="P1438" s="49"/>
      <c r="Q1438" s="49"/>
      <c r="R1438" s="49"/>
      <c r="S1438" s="49"/>
      <c r="T1438" s="49"/>
      <c r="U1438" s="49"/>
      <c r="V1438" s="49"/>
      <c r="W1438" s="49"/>
      <c r="X1438" s="49"/>
      <c r="Y1438" s="49"/>
      <c r="Z1438" s="49"/>
      <c r="AA1438" s="49"/>
      <c r="AB1438" s="49"/>
    </row>
    <row r="1439" spans="9:28" x14ac:dyDescent="0.25">
      <c r="I1439" s="49"/>
      <c r="J1439" s="49"/>
      <c r="K1439" s="49"/>
      <c r="L1439" s="49"/>
      <c r="M1439" s="49"/>
      <c r="N1439" s="49"/>
      <c r="O1439" s="49"/>
      <c r="P1439" s="49"/>
      <c r="Q1439" s="49"/>
      <c r="R1439" s="49"/>
      <c r="S1439" s="49"/>
      <c r="T1439" s="49"/>
      <c r="U1439" s="49"/>
      <c r="V1439" s="49"/>
      <c r="W1439" s="49"/>
      <c r="X1439" s="49"/>
      <c r="Y1439" s="49"/>
      <c r="Z1439" s="49"/>
      <c r="AA1439" s="49"/>
      <c r="AB1439" s="49"/>
    </row>
    <row r="1440" spans="9:28" x14ac:dyDescent="0.25">
      <c r="I1440" s="49"/>
      <c r="J1440" s="49"/>
      <c r="K1440" s="49"/>
      <c r="L1440" s="49"/>
      <c r="M1440" s="49"/>
      <c r="N1440" s="49"/>
      <c r="O1440" s="49"/>
      <c r="P1440" s="49"/>
      <c r="Q1440" s="49"/>
      <c r="R1440" s="49"/>
      <c r="S1440" s="49"/>
      <c r="T1440" s="49"/>
      <c r="U1440" s="49"/>
      <c r="V1440" s="49"/>
      <c r="W1440" s="49"/>
      <c r="X1440" s="49"/>
      <c r="Y1440" s="49"/>
      <c r="Z1440" s="49"/>
      <c r="AA1440" s="49"/>
      <c r="AB1440" s="49"/>
    </row>
    <row r="1441" spans="9:28" x14ac:dyDescent="0.25">
      <c r="I1441" s="49"/>
      <c r="J1441" s="49"/>
      <c r="K1441" s="49"/>
      <c r="L1441" s="49"/>
      <c r="M1441" s="49"/>
      <c r="N1441" s="49"/>
      <c r="O1441" s="49"/>
      <c r="P1441" s="49"/>
      <c r="Q1441" s="49"/>
      <c r="R1441" s="49"/>
      <c r="S1441" s="49"/>
      <c r="T1441" s="49"/>
      <c r="U1441" s="49"/>
      <c r="V1441" s="49"/>
      <c r="W1441" s="49"/>
      <c r="X1441" s="49"/>
      <c r="Y1441" s="49"/>
      <c r="Z1441" s="49"/>
      <c r="AA1441" s="49"/>
      <c r="AB1441" s="49"/>
    </row>
    <row r="1442" spans="9:28" x14ac:dyDescent="0.25">
      <c r="I1442" s="49"/>
      <c r="J1442" s="49"/>
      <c r="K1442" s="49"/>
      <c r="L1442" s="49"/>
      <c r="M1442" s="49"/>
      <c r="N1442" s="49"/>
      <c r="O1442" s="49"/>
      <c r="P1442" s="49"/>
      <c r="Q1442" s="49"/>
      <c r="R1442" s="49"/>
      <c r="S1442" s="49"/>
      <c r="T1442" s="49"/>
      <c r="U1442" s="49"/>
      <c r="V1442" s="49"/>
      <c r="W1442" s="49"/>
      <c r="X1442" s="49"/>
      <c r="Y1442" s="49"/>
      <c r="Z1442" s="49"/>
      <c r="AA1442" s="49"/>
      <c r="AB1442" s="49"/>
    </row>
    <row r="1443" spans="9:28" x14ac:dyDescent="0.25">
      <c r="I1443" s="49"/>
      <c r="J1443" s="49"/>
      <c r="K1443" s="49"/>
      <c r="L1443" s="49"/>
      <c r="M1443" s="49"/>
      <c r="N1443" s="49"/>
      <c r="O1443" s="49"/>
      <c r="P1443" s="49"/>
      <c r="Q1443" s="49"/>
      <c r="R1443" s="49"/>
      <c r="S1443" s="49"/>
      <c r="T1443" s="49"/>
      <c r="U1443" s="49"/>
      <c r="V1443" s="49"/>
      <c r="W1443" s="49"/>
      <c r="X1443" s="49"/>
      <c r="Y1443" s="49"/>
      <c r="Z1443" s="49"/>
      <c r="AA1443" s="49"/>
      <c r="AB1443" s="49"/>
    </row>
    <row r="1444" spans="9:28" x14ac:dyDescent="0.25">
      <c r="I1444" s="49"/>
      <c r="J1444" s="49"/>
      <c r="K1444" s="49"/>
      <c r="L1444" s="49"/>
      <c r="M1444" s="49"/>
      <c r="N1444" s="49"/>
      <c r="O1444" s="49"/>
      <c r="P1444" s="49"/>
      <c r="Q1444" s="49"/>
      <c r="R1444" s="49"/>
      <c r="S1444" s="49"/>
      <c r="T1444" s="49"/>
      <c r="U1444" s="49"/>
      <c r="V1444" s="49"/>
      <c r="W1444" s="49"/>
      <c r="X1444" s="49"/>
      <c r="Y1444" s="49"/>
      <c r="Z1444" s="49"/>
      <c r="AA1444" s="49"/>
      <c r="AB1444" s="49"/>
    </row>
    <row r="1445" spans="9:28" x14ac:dyDescent="0.25">
      <c r="I1445" s="49"/>
      <c r="J1445" s="49"/>
      <c r="K1445" s="49"/>
      <c r="L1445" s="49"/>
      <c r="M1445" s="49"/>
      <c r="N1445" s="49"/>
      <c r="O1445" s="49"/>
      <c r="P1445" s="49"/>
      <c r="Q1445" s="49"/>
      <c r="R1445" s="49"/>
      <c r="S1445" s="49"/>
      <c r="T1445" s="49"/>
      <c r="U1445" s="49"/>
      <c r="V1445" s="49"/>
      <c r="W1445" s="49"/>
      <c r="X1445" s="49"/>
      <c r="Y1445" s="49"/>
      <c r="Z1445" s="49"/>
      <c r="AA1445" s="49"/>
      <c r="AB1445" s="49"/>
    </row>
    <row r="1446" spans="9:28" x14ac:dyDescent="0.25">
      <c r="I1446" s="49"/>
      <c r="J1446" s="49"/>
      <c r="K1446" s="49"/>
      <c r="L1446" s="49"/>
      <c r="M1446" s="49"/>
      <c r="N1446" s="49"/>
      <c r="O1446" s="49"/>
      <c r="P1446" s="49"/>
      <c r="Q1446" s="49"/>
      <c r="R1446" s="49"/>
      <c r="S1446" s="49"/>
      <c r="T1446" s="49"/>
      <c r="U1446" s="49"/>
      <c r="V1446" s="49"/>
      <c r="W1446" s="49"/>
      <c r="X1446" s="49"/>
      <c r="Y1446" s="49"/>
      <c r="Z1446" s="49"/>
      <c r="AA1446" s="49"/>
      <c r="AB1446" s="49"/>
    </row>
    <row r="1447" spans="9:28" x14ac:dyDescent="0.25">
      <c r="I1447" s="49"/>
      <c r="J1447" s="49"/>
      <c r="K1447" s="49"/>
      <c r="L1447" s="49"/>
      <c r="M1447" s="49"/>
      <c r="N1447" s="49"/>
      <c r="O1447" s="49"/>
      <c r="P1447" s="49"/>
      <c r="Q1447" s="49"/>
      <c r="R1447" s="49"/>
      <c r="S1447" s="49"/>
      <c r="T1447" s="49"/>
      <c r="U1447" s="49"/>
      <c r="V1447" s="49"/>
      <c r="W1447" s="49"/>
      <c r="X1447" s="49"/>
      <c r="Y1447" s="49"/>
      <c r="Z1447" s="49"/>
      <c r="AA1447" s="49"/>
      <c r="AB1447" s="49"/>
    </row>
    <row r="1448" spans="9:28" x14ac:dyDescent="0.25">
      <c r="I1448" s="49"/>
      <c r="J1448" s="49"/>
      <c r="K1448" s="49"/>
      <c r="L1448" s="49"/>
      <c r="M1448" s="49"/>
      <c r="N1448" s="49"/>
      <c r="O1448" s="49"/>
      <c r="P1448" s="49"/>
      <c r="Q1448" s="49"/>
      <c r="R1448" s="49"/>
      <c r="S1448" s="49"/>
      <c r="T1448" s="49"/>
      <c r="U1448" s="49"/>
      <c r="V1448" s="49"/>
      <c r="W1448" s="49"/>
      <c r="X1448" s="49"/>
      <c r="Y1448" s="49"/>
      <c r="Z1448" s="49"/>
      <c r="AA1448" s="49"/>
      <c r="AB1448" s="49"/>
    </row>
    <row r="1449" spans="9:28" x14ac:dyDescent="0.25">
      <c r="I1449" s="49"/>
      <c r="J1449" s="49"/>
      <c r="K1449" s="49"/>
      <c r="L1449" s="49"/>
      <c r="M1449" s="49"/>
      <c r="N1449" s="49"/>
      <c r="O1449" s="49"/>
      <c r="P1449" s="49"/>
      <c r="Q1449" s="49"/>
      <c r="R1449" s="49"/>
      <c r="S1449" s="49"/>
      <c r="T1449" s="49"/>
      <c r="U1449" s="49"/>
      <c r="V1449" s="49"/>
      <c r="W1449" s="49"/>
      <c r="X1449" s="49"/>
      <c r="Y1449" s="49"/>
      <c r="Z1449" s="49"/>
      <c r="AA1449" s="49"/>
      <c r="AB1449" s="49"/>
    </row>
    <row r="1450" spans="9:28" x14ac:dyDescent="0.25">
      <c r="I1450" s="49"/>
      <c r="J1450" s="49"/>
      <c r="K1450" s="49"/>
      <c r="L1450" s="49"/>
      <c r="M1450" s="49"/>
      <c r="N1450" s="49"/>
      <c r="O1450" s="49"/>
      <c r="P1450" s="49"/>
      <c r="Q1450" s="49"/>
      <c r="R1450" s="49"/>
      <c r="S1450" s="49"/>
      <c r="T1450" s="49"/>
      <c r="U1450" s="49"/>
      <c r="V1450" s="49"/>
      <c r="W1450" s="49"/>
      <c r="X1450" s="49"/>
      <c r="Y1450" s="49"/>
      <c r="Z1450" s="49"/>
      <c r="AA1450" s="49"/>
      <c r="AB1450" s="49"/>
    </row>
    <row r="1451" spans="9:28" x14ac:dyDescent="0.25">
      <c r="I1451" s="49"/>
      <c r="J1451" s="49"/>
      <c r="K1451" s="49"/>
      <c r="L1451" s="49"/>
      <c r="M1451" s="49"/>
      <c r="N1451" s="49"/>
      <c r="O1451" s="49"/>
      <c r="P1451" s="49"/>
      <c r="Q1451" s="49"/>
      <c r="R1451" s="49"/>
      <c r="S1451" s="49"/>
      <c r="T1451" s="49"/>
      <c r="U1451" s="49"/>
      <c r="V1451" s="49"/>
      <c r="W1451" s="49"/>
      <c r="X1451" s="49"/>
      <c r="Y1451" s="49"/>
      <c r="Z1451" s="49"/>
      <c r="AA1451" s="49"/>
      <c r="AB1451" s="49"/>
    </row>
    <row r="1452" spans="9:28" x14ac:dyDescent="0.25">
      <c r="I1452" s="49"/>
      <c r="J1452" s="49"/>
      <c r="K1452" s="49"/>
      <c r="L1452" s="49"/>
      <c r="M1452" s="49"/>
      <c r="N1452" s="49"/>
      <c r="O1452" s="49"/>
      <c r="P1452" s="49"/>
      <c r="Q1452" s="49"/>
      <c r="R1452" s="49"/>
      <c r="S1452" s="49"/>
      <c r="T1452" s="49"/>
      <c r="U1452" s="49"/>
      <c r="V1452" s="49"/>
      <c r="W1452" s="49"/>
      <c r="X1452" s="49"/>
      <c r="Y1452" s="49"/>
      <c r="Z1452" s="49"/>
      <c r="AA1452" s="49"/>
      <c r="AB1452" s="49"/>
    </row>
    <row r="1453" spans="9:28" x14ac:dyDescent="0.25">
      <c r="I1453" s="49"/>
      <c r="J1453" s="49"/>
      <c r="K1453" s="49"/>
      <c r="L1453" s="49"/>
      <c r="M1453" s="49"/>
      <c r="N1453" s="49"/>
      <c r="O1453" s="49"/>
      <c r="P1453" s="49"/>
      <c r="Q1453" s="49"/>
      <c r="R1453" s="49"/>
      <c r="S1453" s="49"/>
      <c r="T1453" s="49"/>
      <c r="U1453" s="49"/>
      <c r="V1453" s="49"/>
      <c r="W1453" s="49"/>
      <c r="X1453" s="49"/>
      <c r="Y1453" s="49"/>
      <c r="Z1453" s="49"/>
      <c r="AA1453" s="49"/>
      <c r="AB1453" s="49"/>
    </row>
    <row r="1454" spans="9:28" x14ac:dyDescent="0.25">
      <c r="I1454" s="49"/>
      <c r="J1454" s="49"/>
      <c r="K1454" s="49"/>
      <c r="L1454" s="49"/>
      <c r="M1454" s="49"/>
      <c r="N1454" s="49"/>
      <c r="O1454" s="49"/>
      <c r="P1454" s="49"/>
      <c r="Q1454" s="49"/>
      <c r="R1454" s="49"/>
      <c r="S1454" s="49"/>
      <c r="T1454" s="49"/>
      <c r="U1454" s="49"/>
      <c r="V1454" s="49"/>
      <c r="W1454" s="49"/>
      <c r="X1454" s="49"/>
      <c r="Y1454" s="49"/>
      <c r="Z1454" s="49"/>
      <c r="AA1454" s="49"/>
      <c r="AB1454" s="49"/>
    </row>
    <row r="1455" spans="9:28" x14ac:dyDescent="0.25">
      <c r="I1455" s="49"/>
      <c r="J1455" s="49"/>
      <c r="K1455" s="49"/>
      <c r="L1455" s="49"/>
      <c r="M1455" s="49"/>
      <c r="N1455" s="49"/>
      <c r="O1455" s="49"/>
      <c r="P1455" s="49"/>
      <c r="Q1455" s="49"/>
      <c r="R1455" s="49"/>
      <c r="S1455" s="49"/>
      <c r="T1455" s="49"/>
      <c r="U1455" s="49"/>
      <c r="V1455" s="49"/>
      <c r="W1455" s="49"/>
      <c r="X1455" s="49"/>
      <c r="Y1455" s="49"/>
      <c r="Z1455" s="49"/>
      <c r="AA1455" s="49"/>
      <c r="AB1455" s="49"/>
    </row>
    <row r="1456" spans="9:28" x14ac:dyDescent="0.25">
      <c r="I1456" s="49"/>
      <c r="J1456" s="49"/>
      <c r="K1456" s="49"/>
      <c r="L1456" s="49"/>
      <c r="M1456" s="49"/>
      <c r="N1456" s="49"/>
      <c r="O1456" s="49"/>
      <c r="P1456" s="49"/>
      <c r="Q1456" s="49"/>
      <c r="R1456" s="49"/>
      <c r="S1456" s="49"/>
      <c r="T1456" s="49"/>
      <c r="U1456" s="49"/>
      <c r="V1456" s="49"/>
      <c r="W1456" s="49"/>
      <c r="X1456" s="49"/>
      <c r="Y1456" s="49"/>
      <c r="Z1456" s="49"/>
      <c r="AA1456" s="49"/>
      <c r="AB1456" s="49"/>
    </row>
    <row r="1457" spans="9:28" x14ac:dyDescent="0.25">
      <c r="I1457" s="49"/>
      <c r="J1457" s="49"/>
      <c r="K1457" s="49"/>
      <c r="L1457" s="49"/>
      <c r="M1457" s="49"/>
      <c r="N1457" s="49"/>
      <c r="O1457" s="49"/>
      <c r="P1457" s="49"/>
      <c r="Q1457" s="49"/>
      <c r="R1457" s="49"/>
      <c r="S1457" s="49"/>
      <c r="T1457" s="49"/>
      <c r="U1457" s="49"/>
      <c r="V1457" s="49"/>
      <c r="W1457" s="49"/>
      <c r="X1457" s="49"/>
      <c r="Y1457" s="49"/>
      <c r="Z1457" s="49"/>
      <c r="AA1457" s="49"/>
      <c r="AB1457" s="49"/>
    </row>
    <row r="1458" spans="9:28" x14ac:dyDescent="0.25">
      <c r="I1458" s="49"/>
      <c r="J1458" s="49"/>
      <c r="K1458" s="49"/>
      <c r="L1458" s="49"/>
      <c r="M1458" s="49"/>
      <c r="N1458" s="49"/>
      <c r="O1458" s="49"/>
      <c r="P1458" s="49"/>
      <c r="Q1458" s="49"/>
      <c r="R1458" s="49"/>
      <c r="S1458" s="49"/>
      <c r="T1458" s="49"/>
      <c r="U1458" s="49"/>
      <c r="V1458" s="49"/>
      <c r="W1458" s="49"/>
      <c r="X1458" s="49"/>
      <c r="Y1458" s="49"/>
      <c r="Z1458" s="49"/>
      <c r="AA1458" s="49"/>
      <c r="AB1458" s="49"/>
    </row>
    <row r="1459" spans="9:28" x14ac:dyDescent="0.25">
      <c r="I1459" s="49"/>
      <c r="J1459" s="49"/>
      <c r="K1459" s="49"/>
      <c r="L1459" s="49"/>
      <c r="M1459" s="49"/>
      <c r="N1459" s="49"/>
      <c r="O1459" s="49"/>
      <c r="P1459" s="49"/>
      <c r="Q1459" s="49"/>
      <c r="R1459" s="49"/>
      <c r="S1459" s="49"/>
      <c r="T1459" s="49"/>
      <c r="U1459" s="49"/>
      <c r="V1459" s="49"/>
      <c r="W1459" s="49"/>
      <c r="X1459" s="49"/>
      <c r="Y1459" s="49"/>
      <c r="Z1459" s="49"/>
      <c r="AA1459" s="49"/>
      <c r="AB1459" s="49"/>
    </row>
    <row r="1460" spans="9:28" x14ac:dyDescent="0.25">
      <c r="I1460" s="49"/>
      <c r="J1460" s="49"/>
      <c r="K1460" s="49"/>
      <c r="L1460" s="49"/>
      <c r="M1460" s="49"/>
      <c r="N1460" s="49"/>
      <c r="O1460" s="49"/>
      <c r="P1460" s="49"/>
      <c r="Q1460" s="49"/>
      <c r="R1460" s="49"/>
      <c r="S1460" s="49"/>
      <c r="T1460" s="49"/>
      <c r="U1460" s="49"/>
      <c r="V1460" s="49"/>
      <c r="W1460" s="49"/>
      <c r="X1460" s="49"/>
      <c r="Y1460" s="49"/>
      <c r="Z1460" s="49"/>
      <c r="AA1460" s="49"/>
      <c r="AB1460" s="49"/>
    </row>
    <row r="1461" spans="9:28" x14ac:dyDescent="0.25">
      <c r="I1461" s="49"/>
      <c r="J1461" s="49"/>
      <c r="K1461" s="49"/>
      <c r="L1461" s="49"/>
      <c r="M1461" s="49"/>
      <c r="N1461" s="49"/>
      <c r="O1461" s="49"/>
      <c r="P1461" s="49"/>
      <c r="Q1461" s="49"/>
      <c r="R1461" s="49"/>
      <c r="S1461" s="49"/>
      <c r="T1461" s="49"/>
      <c r="U1461" s="49"/>
      <c r="V1461" s="49"/>
      <c r="W1461" s="49"/>
      <c r="X1461" s="49"/>
      <c r="Y1461" s="49"/>
      <c r="Z1461" s="49"/>
      <c r="AA1461" s="49"/>
      <c r="AB1461" s="49"/>
    </row>
    <row r="1462" spans="9:28" x14ac:dyDescent="0.25">
      <c r="I1462" s="49"/>
      <c r="J1462" s="49"/>
      <c r="K1462" s="49"/>
      <c r="L1462" s="49"/>
      <c r="M1462" s="49"/>
      <c r="N1462" s="49"/>
      <c r="O1462" s="49"/>
      <c r="P1462" s="49"/>
      <c r="Q1462" s="49"/>
      <c r="R1462" s="49"/>
      <c r="S1462" s="49"/>
      <c r="T1462" s="49"/>
      <c r="U1462" s="49"/>
      <c r="V1462" s="49"/>
      <c r="W1462" s="49"/>
      <c r="X1462" s="49"/>
      <c r="Y1462" s="49"/>
      <c r="Z1462" s="49"/>
      <c r="AA1462" s="49"/>
      <c r="AB1462" s="49"/>
    </row>
    <row r="1463" spans="9:28" x14ac:dyDescent="0.25">
      <c r="I1463" s="49"/>
      <c r="J1463" s="49"/>
      <c r="K1463" s="49"/>
      <c r="L1463" s="49"/>
      <c r="M1463" s="49"/>
      <c r="N1463" s="49"/>
      <c r="O1463" s="49"/>
      <c r="P1463" s="49"/>
      <c r="Q1463" s="49"/>
      <c r="R1463" s="49"/>
      <c r="S1463" s="49"/>
      <c r="T1463" s="49"/>
      <c r="U1463" s="49"/>
      <c r="V1463" s="49"/>
      <c r="W1463" s="49"/>
      <c r="X1463" s="49"/>
      <c r="Y1463" s="49"/>
      <c r="Z1463" s="49"/>
      <c r="AA1463" s="49"/>
      <c r="AB1463" s="49"/>
    </row>
    <row r="1464" spans="9:28" x14ac:dyDescent="0.25">
      <c r="I1464" s="49"/>
      <c r="J1464" s="49"/>
      <c r="K1464" s="49"/>
      <c r="L1464" s="49"/>
      <c r="M1464" s="49"/>
      <c r="N1464" s="49"/>
      <c r="O1464" s="49"/>
      <c r="P1464" s="49"/>
      <c r="Q1464" s="49"/>
      <c r="R1464" s="49"/>
      <c r="S1464" s="49"/>
      <c r="T1464" s="49"/>
      <c r="U1464" s="49"/>
      <c r="V1464" s="49"/>
      <c r="W1464" s="49"/>
      <c r="X1464" s="49"/>
      <c r="Y1464" s="49"/>
      <c r="Z1464" s="49"/>
      <c r="AA1464" s="49"/>
      <c r="AB1464" s="49"/>
    </row>
    <row r="1465" spans="9:28" x14ac:dyDescent="0.25">
      <c r="I1465" s="49"/>
      <c r="J1465" s="49"/>
      <c r="K1465" s="49"/>
      <c r="L1465" s="49"/>
      <c r="M1465" s="49"/>
      <c r="N1465" s="49"/>
      <c r="O1465" s="49"/>
      <c r="P1465" s="49"/>
      <c r="Q1465" s="49"/>
      <c r="R1465" s="49"/>
      <c r="S1465" s="49"/>
      <c r="T1465" s="49"/>
      <c r="U1465" s="49"/>
      <c r="V1465" s="49"/>
      <c r="W1465" s="49"/>
      <c r="X1465" s="49"/>
      <c r="Y1465" s="49"/>
      <c r="Z1465" s="49"/>
      <c r="AA1465" s="49"/>
      <c r="AB1465" s="49"/>
    </row>
    <row r="1466" spans="9:28" x14ac:dyDescent="0.25">
      <c r="I1466" s="49"/>
      <c r="J1466" s="49"/>
      <c r="K1466" s="49"/>
      <c r="L1466" s="49"/>
      <c r="M1466" s="49"/>
      <c r="N1466" s="49"/>
      <c r="O1466" s="49"/>
      <c r="P1466" s="49"/>
      <c r="Q1466" s="49"/>
      <c r="R1466" s="49"/>
      <c r="S1466" s="49"/>
      <c r="T1466" s="49"/>
      <c r="U1466" s="49"/>
      <c r="V1466" s="49"/>
      <c r="W1466" s="49"/>
      <c r="X1466" s="49"/>
      <c r="Y1466" s="49"/>
      <c r="Z1466" s="49"/>
      <c r="AA1466" s="49"/>
      <c r="AB1466" s="49"/>
    </row>
    <row r="1467" spans="9:28" x14ac:dyDescent="0.25">
      <c r="I1467" s="49"/>
      <c r="J1467" s="49"/>
      <c r="K1467" s="49"/>
      <c r="L1467" s="49"/>
      <c r="M1467" s="49"/>
      <c r="N1467" s="49"/>
      <c r="O1467" s="49"/>
      <c r="P1467" s="49"/>
      <c r="Q1467" s="49"/>
      <c r="R1467" s="49"/>
      <c r="S1467" s="49"/>
      <c r="T1467" s="49"/>
      <c r="U1467" s="49"/>
      <c r="V1467" s="49"/>
      <c r="W1467" s="49"/>
      <c r="X1467" s="49"/>
      <c r="Y1467" s="49"/>
      <c r="Z1467" s="49"/>
      <c r="AA1467" s="49"/>
      <c r="AB1467" s="49"/>
    </row>
    <row r="1468" spans="9:28" x14ac:dyDescent="0.25">
      <c r="I1468" s="49"/>
      <c r="J1468" s="49"/>
      <c r="K1468" s="49"/>
      <c r="L1468" s="49"/>
      <c r="M1468" s="49"/>
      <c r="N1468" s="49"/>
      <c r="O1468" s="49"/>
      <c r="P1468" s="49"/>
      <c r="Q1468" s="49"/>
      <c r="R1468" s="49"/>
      <c r="S1468" s="49"/>
      <c r="T1468" s="49"/>
      <c r="U1468" s="49"/>
      <c r="V1468" s="49"/>
      <c r="W1468" s="49"/>
      <c r="X1468" s="49"/>
      <c r="Y1468" s="49"/>
      <c r="Z1468" s="49"/>
      <c r="AA1468" s="49"/>
      <c r="AB1468" s="49"/>
    </row>
    <row r="1469" spans="9:28" x14ac:dyDescent="0.25">
      <c r="I1469" s="49"/>
      <c r="J1469" s="49"/>
      <c r="K1469" s="49"/>
      <c r="L1469" s="49"/>
      <c r="M1469" s="49"/>
      <c r="N1469" s="49"/>
      <c r="O1469" s="49"/>
      <c r="P1469" s="49"/>
      <c r="Q1469" s="49"/>
      <c r="R1469" s="49"/>
      <c r="S1469" s="49"/>
      <c r="T1469" s="49"/>
      <c r="U1469" s="49"/>
      <c r="V1469" s="49"/>
      <c r="W1469" s="49"/>
      <c r="X1469" s="49"/>
      <c r="Y1469" s="49"/>
      <c r="Z1469" s="49"/>
      <c r="AA1469" s="49"/>
      <c r="AB1469" s="49"/>
    </row>
    <row r="1470" spans="9:28" x14ac:dyDescent="0.25">
      <c r="I1470" s="49"/>
      <c r="J1470" s="49"/>
      <c r="K1470" s="49"/>
      <c r="L1470" s="49"/>
      <c r="M1470" s="49"/>
      <c r="N1470" s="49"/>
      <c r="O1470" s="49"/>
      <c r="P1470" s="49"/>
      <c r="Q1470" s="49"/>
      <c r="R1470" s="49"/>
      <c r="S1470" s="49"/>
      <c r="T1470" s="49"/>
      <c r="U1470" s="49"/>
      <c r="V1470" s="49"/>
      <c r="W1470" s="49"/>
      <c r="X1470" s="49"/>
      <c r="Y1470" s="49"/>
      <c r="Z1470" s="49"/>
      <c r="AA1470" s="49"/>
      <c r="AB1470" s="49"/>
    </row>
    <row r="1471" spans="9:28" x14ac:dyDescent="0.25">
      <c r="I1471" s="49"/>
      <c r="J1471" s="49"/>
      <c r="K1471" s="49"/>
      <c r="L1471" s="49"/>
      <c r="M1471" s="49"/>
      <c r="N1471" s="49"/>
      <c r="O1471" s="49"/>
      <c r="P1471" s="49"/>
      <c r="Q1471" s="49"/>
      <c r="R1471" s="49"/>
      <c r="S1471" s="49"/>
      <c r="T1471" s="49"/>
      <c r="U1471" s="49"/>
      <c r="V1471" s="49"/>
      <c r="W1471" s="49"/>
      <c r="X1471" s="49"/>
      <c r="Y1471" s="49"/>
      <c r="Z1471" s="49"/>
      <c r="AA1471" s="49"/>
      <c r="AB1471" s="49"/>
    </row>
    <row r="1472" spans="9:28" x14ac:dyDescent="0.25">
      <c r="I1472" s="49"/>
      <c r="J1472" s="49"/>
      <c r="K1472" s="49"/>
      <c r="L1472" s="49"/>
      <c r="M1472" s="49"/>
      <c r="N1472" s="49"/>
      <c r="O1472" s="49"/>
      <c r="P1472" s="49"/>
      <c r="Q1472" s="49"/>
      <c r="R1472" s="49"/>
      <c r="S1472" s="49"/>
      <c r="T1472" s="49"/>
      <c r="U1472" s="49"/>
      <c r="V1472" s="49"/>
      <c r="W1472" s="49"/>
      <c r="X1472" s="49"/>
      <c r="Y1472" s="49"/>
      <c r="Z1472" s="49"/>
      <c r="AA1472" s="49"/>
      <c r="AB1472" s="49"/>
    </row>
    <row r="1473" spans="9:28" x14ac:dyDescent="0.25">
      <c r="I1473" s="49"/>
      <c r="J1473" s="49"/>
      <c r="K1473" s="49"/>
      <c r="L1473" s="49"/>
      <c r="M1473" s="49"/>
      <c r="N1473" s="49"/>
      <c r="O1473" s="49"/>
      <c r="P1473" s="49"/>
      <c r="Q1473" s="49"/>
      <c r="R1473" s="49"/>
      <c r="S1473" s="49"/>
      <c r="T1473" s="49"/>
      <c r="U1473" s="49"/>
      <c r="V1473" s="49"/>
      <c r="W1473" s="49"/>
      <c r="X1473" s="49"/>
      <c r="Y1473" s="49"/>
      <c r="Z1473" s="49"/>
      <c r="AA1473" s="49"/>
      <c r="AB1473" s="49"/>
    </row>
    <row r="1474" spans="9:28" x14ac:dyDescent="0.25">
      <c r="I1474" s="49"/>
      <c r="J1474" s="49"/>
      <c r="K1474" s="49"/>
      <c r="L1474" s="49"/>
      <c r="M1474" s="49"/>
      <c r="N1474" s="49"/>
      <c r="O1474" s="49"/>
      <c r="P1474" s="49"/>
      <c r="Q1474" s="49"/>
      <c r="R1474" s="49"/>
      <c r="S1474" s="49"/>
      <c r="T1474" s="49"/>
      <c r="U1474" s="49"/>
      <c r="V1474" s="49"/>
      <c r="W1474" s="49"/>
      <c r="X1474" s="49"/>
      <c r="Y1474" s="49"/>
      <c r="Z1474" s="49"/>
      <c r="AA1474" s="49"/>
      <c r="AB1474" s="49"/>
    </row>
    <row r="1475" spans="9:28" x14ac:dyDescent="0.25">
      <c r="I1475" s="49"/>
      <c r="J1475" s="49"/>
      <c r="K1475" s="49"/>
      <c r="L1475" s="49"/>
      <c r="M1475" s="49"/>
      <c r="N1475" s="49"/>
      <c r="O1475" s="49"/>
      <c r="P1475" s="49"/>
      <c r="Q1475" s="49"/>
      <c r="R1475" s="49"/>
      <c r="S1475" s="49"/>
      <c r="T1475" s="49"/>
      <c r="U1475" s="49"/>
      <c r="V1475" s="49"/>
      <c r="W1475" s="49"/>
      <c r="X1475" s="49"/>
      <c r="Y1475" s="49"/>
      <c r="Z1475" s="49"/>
      <c r="AA1475" s="49"/>
      <c r="AB1475" s="49"/>
    </row>
    <row r="1476" spans="9:28" x14ac:dyDescent="0.25">
      <c r="I1476" s="49"/>
      <c r="J1476" s="49"/>
      <c r="K1476" s="49"/>
      <c r="L1476" s="49"/>
      <c r="M1476" s="49"/>
      <c r="N1476" s="49"/>
      <c r="O1476" s="49"/>
      <c r="P1476" s="49"/>
      <c r="Q1476" s="49"/>
      <c r="R1476" s="49"/>
      <c r="S1476" s="49"/>
      <c r="T1476" s="49"/>
      <c r="U1476" s="49"/>
      <c r="V1476" s="49"/>
      <c r="W1476" s="49"/>
      <c r="X1476" s="49"/>
      <c r="Y1476" s="49"/>
      <c r="Z1476" s="49"/>
      <c r="AA1476" s="49"/>
      <c r="AB1476" s="49"/>
    </row>
    <row r="1477" spans="9:28" x14ac:dyDescent="0.25">
      <c r="I1477" s="49"/>
      <c r="J1477" s="49"/>
      <c r="K1477" s="49"/>
      <c r="L1477" s="49"/>
      <c r="M1477" s="49"/>
      <c r="N1477" s="49"/>
      <c r="O1477" s="49"/>
      <c r="P1477" s="49"/>
      <c r="Q1477" s="49"/>
      <c r="R1477" s="49"/>
      <c r="S1477" s="49"/>
      <c r="T1477" s="49"/>
      <c r="U1477" s="49"/>
      <c r="V1477" s="49"/>
      <c r="W1477" s="49"/>
      <c r="X1477" s="49"/>
      <c r="Y1477" s="49"/>
      <c r="Z1477" s="49"/>
      <c r="AA1477" s="49"/>
      <c r="AB1477" s="49"/>
    </row>
    <row r="1478" spans="9:28" x14ac:dyDescent="0.25">
      <c r="I1478" s="49"/>
      <c r="J1478" s="49"/>
      <c r="K1478" s="49"/>
      <c r="L1478" s="49"/>
      <c r="M1478" s="49"/>
      <c r="N1478" s="49"/>
      <c r="O1478" s="49"/>
      <c r="P1478" s="49"/>
      <c r="Q1478" s="49"/>
      <c r="R1478" s="49"/>
      <c r="S1478" s="49"/>
      <c r="T1478" s="49"/>
      <c r="U1478" s="49"/>
      <c r="V1478" s="49"/>
      <c r="W1478" s="49"/>
      <c r="X1478" s="49"/>
      <c r="Y1478" s="49"/>
      <c r="Z1478" s="49"/>
      <c r="AA1478" s="49"/>
      <c r="AB1478" s="49"/>
    </row>
    <row r="1479" spans="9:28" x14ac:dyDescent="0.25">
      <c r="I1479" s="49"/>
      <c r="J1479" s="49"/>
      <c r="K1479" s="49"/>
      <c r="L1479" s="49"/>
      <c r="M1479" s="49"/>
      <c r="N1479" s="49"/>
      <c r="O1479" s="49"/>
      <c r="P1479" s="49"/>
      <c r="Q1479" s="49"/>
      <c r="R1479" s="49"/>
      <c r="S1479" s="49"/>
      <c r="T1479" s="49"/>
      <c r="U1479" s="49"/>
      <c r="V1479" s="49"/>
      <c r="W1479" s="49"/>
      <c r="X1479" s="49"/>
      <c r="Y1479" s="49"/>
      <c r="Z1479" s="49"/>
      <c r="AA1479" s="49"/>
      <c r="AB1479" s="49"/>
    </row>
    <row r="1480" spans="9:28" x14ac:dyDescent="0.25">
      <c r="I1480" s="49"/>
      <c r="J1480" s="49"/>
      <c r="K1480" s="49"/>
      <c r="L1480" s="49"/>
      <c r="M1480" s="49"/>
      <c r="N1480" s="49"/>
      <c r="O1480" s="49"/>
      <c r="P1480" s="49"/>
      <c r="Q1480" s="49"/>
      <c r="R1480" s="49"/>
      <c r="S1480" s="49"/>
      <c r="T1480" s="49"/>
      <c r="U1480" s="49"/>
      <c r="V1480" s="49"/>
      <c r="W1480" s="49"/>
      <c r="X1480" s="49"/>
      <c r="Y1480" s="49"/>
      <c r="Z1480" s="49"/>
      <c r="AA1480" s="49"/>
      <c r="AB1480" s="49"/>
    </row>
    <row r="1481" spans="9:28" x14ac:dyDescent="0.25">
      <c r="I1481" s="49"/>
      <c r="J1481" s="49"/>
      <c r="K1481" s="49"/>
      <c r="L1481" s="49"/>
      <c r="M1481" s="49"/>
      <c r="N1481" s="49"/>
      <c r="O1481" s="49"/>
      <c r="P1481" s="49"/>
      <c r="Q1481" s="49"/>
      <c r="R1481" s="49"/>
      <c r="S1481" s="49"/>
      <c r="T1481" s="49"/>
      <c r="U1481" s="49"/>
      <c r="V1481" s="49"/>
      <c r="W1481" s="49"/>
      <c r="X1481" s="49"/>
      <c r="Y1481" s="49"/>
      <c r="Z1481" s="49"/>
      <c r="AA1481" s="49"/>
      <c r="AB1481" s="49"/>
    </row>
    <row r="1482" spans="9:28" x14ac:dyDescent="0.25">
      <c r="I1482" s="49"/>
      <c r="J1482" s="49"/>
      <c r="K1482" s="49"/>
      <c r="L1482" s="49"/>
      <c r="M1482" s="49"/>
      <c r="N1482" s="49"/>
      <c r="O1482" s="49"/>
      <c r="P1482" s="49"/>
      <c r="Q1482" s="49"/>
      <c r="R1482" s="49"/>
      <c r="S1482" s="49"/>
      <c r="T1482" s="49"/>
      <c r="U1482" s="49"/>
      <c r="V1482" s="49"/>
      <c r="W1482" s="49"/>
      <c r="X1482" s="49"/>
      <c r="Y1482" s="49"/>
      <c r="Z1482" s="49"/>
      <c r="AA1482" s="49"/>
      <c r="AB1482" s="49"/>
    </row>
    <row r="1483" spans="9:28" x14ac:dyDescent="0.25">
      <c r="I1483" s="49"/>
      <c r="J1483" s="49"/>
      <c r="K1483" s="49"/>
      <c r="L1483" s="49"/>
      <c r="M1483" s="49"/>
      <c r="N1483" s="49"/>
      <c r="O1483" s="49"/>
      <c r="P1483" s="49"/>
      <c r="Q1483" s="49"/>
      <c r="R1483" s="49"/>
      <c r="S1483" s="49"/>
      <c r="T1483" s="49"/>
      <c r="U1483" s="49"/>
      <c r="V1483" s="49"/>
      <c r="W1483" s="49"/>
      <c r="X1483" s="49"/>
      <c r="Y1483" s="49"/>
      <c r="Z1483" s="49"/>
      <c r="AA1483" s="49"/>
      <c r="AB1483" s="49"/>
    </row>
    <row r="1484" spans="9:28" x14ac:dyDescent="0.25">
      <c r="I1484" s="49"/>
      <c r="J1484" s="49"/>
      <c r="K1484" s="49"/>
      <c r="L1484" s="49"/>
      <c r="M1484" s="49"/>
      <c r="N1484" s="49"/>
      <c r="O1484" s="49"/>
      <c r="P1484" s="49"/>
      <c r="Q1484" s="49"/>
      <c r="R1484" s="49"/>
      <c r="S1484" s="49"/>
      <c r="T1484" s="49"/>
      <c r="U1484" s="49"/>
      <c r="V1484" s="49"/>
      <c r="W1484" s="49"/>
      <c r="X1484" s="49"/>
      <c r="Y1484" s="49"/>
      <c r="Z1484" s="49"/>
      <c r="AA1484" s="49"/>
      <c r="AB1484" s="49"/>
    </row>
    <row r="1485" spans="9:28" x14ac:dyDescent="0.25">
      <c r="I1485" s="49"/>
      <c r="J1485" s="49"/>
      <c r="K1485" s="49"/>
      <c r="L1485" s="49"/>
      <c r="M1485" s="49"/>
      <c r="N1485" s="49"/>
      <c r="O1485" s="49"/>
      <c r="P1485" s="49"/>
      <c r="Q1485" s="49"/>
      <c r="R1485" s="49"/>
      <c r="S1485" s="49"/>
      <c r="T1485" s="49"/>
      <c r="U1485" s="49"/>
      <c r="V1485" s="49"/>
      <c r="W1485" s="49"/>
      <c r="X1485" s="49"/>
      <c r="Y1485" s="49"/>
      <c r="Z1485" s="49"/>
      <c r="AA1485" s="49"/>
      <c r="AB1485" s="49"/>
    </row>
    <row r="1486" spans="9:28" x14ac:dyDescent="0.25">
      <c r="I1486" s="49"/>
      <c r="J1486" s="49"/>
      <c r="K1486" s="49"/>
      <c r="L1486" s="49"/>
      <c r="M1486" s="49"/>
      <c r="N1486" s="49"/>
      <c r="O1486" s="49"/>
      <c r="P1486" s="49"/>
      <c r="Q1486" s="49"/>
      <c r="R1486" s="49"/>
      <c r="S1486" s="49"/>
      <c r="T1486" s="49"/>
      <c r="U1486" s="49"/>
      <c r="V1486" s="49"/>
      <c r="W1486" s="49"/>
      <c r="X1486" s="49"/>
      <c r="Y1486" s="49"/>
      <c r="Z1486" s="49"/>
      <c r="AA1486" s="49"/>
      <c r="AB1486" s="49"/>
    </row>
    <row r="1487" spans="9:28" x14ac:dyDescent="0.25">
      <c r="I1487" s="49"/>
      <c r="J1487" s="49"/>
      <c r="K1487" s="49"/>
      <c r="L1487" s="49"/>
      <c r="M1487" s="49"/>
      <c r="N1487" s="49"/>
      <c r="O1487" s="49"/>
      <c r="P1487" s="49"/>
      <c r="Q1487" s="49"/>
      <c r="R1487" s="49"/>
      <c r="S1487" s="49"/>
      <c r="T1487" s="49"/>
      <c r="U1487" s="49"/>
      <c r="V1487" s="49"/>
      <c r="W1487" s="49"/>
      <c r="X1487" s="49"/>
      <c r="Y1487" s="49"/>
      <c r="Z1487" s="49"/>
      <c r="AA1487" s="49"/>
      <c r="AB1487" s="49"/>
    </row>
    <row r="1488" spans="9:28" x14ac:dyDescent="0.25">
      <c r="I1488" s="49"/>
      <c r="J1488" s="49"/>
      <c r="K1488" s="49"/>
      <c r="L1488" s="49"/>
      <c r="M1488" s="49"/>
      <c r="N1488" s="49"/>
      <c r="O1488" s="49"/>
      <c r="P1488" s="49"/>
      <c r="Q1488" s="49"/>
      <c r="R1488" s="49"/>
      <c r="S1488" s="49"/>
      <c r="T1488" s="49"/>
      <c r="U1488" s="49"/>
      <c r="V1488" s="49"/>
      <c r="W1488" s="49"/>
      <c r="X1488" s="49"/>
      <c r="Y1488" s="49"/>
      <c r="Z1488" s="49"/>
      <c r="AA1488" s="49"/>
      <c r="AB1488" s="49"/>
    </row>
    <row r="1489" spans="9:28" x14ac:dyDescent="0.25">
      <c r="I1489" s="49"/>
      <c r="J1489" s="49"/>
      <c r="K1489" s="49"/>
      <c r="L1489" s="49"/>
      <c r="M1489" s="49"/>
      <c r="N1489" s="49"/>
      <c r="O1489" s="49"/>
      <c r="P1489" s="49"/>
      <c r="Q1489" s="49"/>
      <c r="R1489" s="49"/>
      <c r="S1489" s="49"/>
      <c r="T1489" s="49"/>
      <c r="U1489" s="49"/>
      <c r="V1489" s="49"/>
      <c r="W1489" s="49"/>
      <c r="X1489" s="49"/>
      <c r="Y1489" s="49"/>
      <c r="Z1489" s="49"/>
      <c r="AA1489" s="49"/>
      <c r="AB1489" s="49"/>
    </row>
    <row r="1490" spans="9:28" x14ac:dyDescent="0.25">
      <c r="I1490" s="49"/>
      <c r="J1490" s="49"/>
      <c r="K1490" s="49"/>
      <c r="L1490" s="49"/>
      <c r="M1490" s="49"/>
      <c r="N1490" s="49"/>
      <c r="O1490" s="49"/>
      <c r="P1490" s="49"/>
      <c r="Q1490" s="49"/>
      <c r="R1490" s="49"/>
      <c r="S1490" s="49"/>
      <c r="T1490" s="49"/>
      <c r="U1490" s="49"/>
      <c r="V1490" s="49"/>
      <c r="W1490" s="49"/>
      <c r="X1490" s="49"/>
      <c r="Y1490" s="49"/>
      <c r="Z1490" s="49"/>
      <c r="AA1490" s="49"/>
      <c r="AB1490" s="49"/>
    </row>
    <row r="1491" spans="9:28" x14ac:dyDescent="0.25">
      <c r="I1491" s="49"/>
      <c r="J1491" s="49"/>
      <c r="K1491" s="49"/>
      <c r="L1491" s="49"/>
      <c r="M1491" s="49"/>
      <c r="N1491" s="49"/>
      <c r="O1491" s="49"/>
      <c r="P1491" s="49"/>
      <c r="Q1491" s="49"/>
      <c r="R1491" s="49"/>
      <c r="S1491" s="49"/>
      <c r="T1491" s="49"/>
      <c r="U1491" s="49"/>
      <c r="V1491" s="49"/>
      <c r="W1491" s="49"/>
      <c r="X1491" s="49"/>
      <c r="Y1491" s="49"/>
      <c r="Z1491" s="49"/>
      <c r="AA1491" s="49"/>
      <c r="AB1491" s="49"/>
    </row>
    <row r="1492" spans="9:28" x14ac:dyDescent="0.25">
      <c r="I1492" s="49"/>
      <c r="J1492" s="49"/>
      <c r="K1492" s="49"/>
      <c r="L1492" s="49"/>
      <c r="M1492" s="49"/>
      <c r="N1492" s="49"/>
      <c r="O1492" s="49"/>
      <c r="P1492" s="49"/>
      <c r="Q1492" s="49"/>
      <c r="R1492" s="49"/>
      <c r="S1492" s="49"/>
      <c r="T1492" s="49"/>
      <c r="U1492" s="49"/>
      <c r="V1492" s="49"/>
      <c r="W1492" s="49"/>
      <c r="X1492" s="49"/>
      <c r="Y1492" s="49"/>
      <c r="Z1492" s="49"/>
      <c r="AA1492" s="49"/>
      <c r="AB1492" s="49"/>
    </row>
    <row r="1493" spans="9:28" x14ac:dyDescent="0.25">
      <c r="I1493" s="49"/>
      <c r="J1493" s="49"/>
      <c r="K1493" s="49"/>
      <c r="L1493" s="49"/>
      <c r="M1493" s="49"/>
      <c r="N1493" s="49"/>
      <c r="O1493" s="49"/>
      <c r="P1493" s="49"/>
      <c r="Q1493" s="49"/>
      <c r="R1493" s="49"/>
      <c r="S1493" s="49"/>
      <c r="T1493" s="49"/>
      <c r="U1493" s="49"/>
      <c r="V1493" s="49"/>
      <c r="W1493" s="49"/>
      <c r="X1493" s="49"/>
      <c r="Y1493" s="49"/>
      <c r="Z1493" s="49"/>
      <c r="AA1493" s="49"/>
      <c r="AB1493" s="49"/>
    </row>
    <row r="1494" spans="9:28" x14ac:dyDescent="0.25">
      <c r="I1494" s="49"/>
      <c r="J1494" s="49"/>
      <c r="K1494" s="49"/>
      <c r="L1494" s="49"/>
      <c r="M1494" s="49"/>
      <c r="N1494" s="49"/>
      <c r="O1494" s="49"/>
      <c r="P1494" s="49"/>
      <c r="Q1494" s="49"/>
      <c r="R1494" s="49"/>
      <c r="S1494" s="49"/>
      <c r="T1494" s="49"/>
      <c r="U1494" s="49"/>
      <c r="V1494" s="49"/>
      <c r="W1494" s="49"/>
      <c r="X1494" s="49"/>
      <c r="Y1494" s="49"/>
      <c r="Z1494" s="49"/>
      <c r="AA1494" s="49"/>
      <c r="AB1494" s="49"/>
    </row>
    <row r="1495" spans="9:28" x14ac:dyDescent="0.25">
      <c r="I1495" s="49"/>
      <c r="J1495" s="49"/>
      <c r="K1495" s="49"/>
      <c r="L1495" s="49"/>
      <c r="M1495" s="49"/>
      <c r="N1495" s="49"/>
      <c r="O1495" s="49"/>
      <c r="P1495" s="49"/>
      <c r="Q1495" s="49"/>
      <c r="R1495" s="49"/>
      <c r="S1495" s="49"/>
      <c r="T1495" s="49"/>
      <c r="U1495" s="49"/>
      <c r="V1495" s="49"/>
      <c r="W1495" s="49"/>
      <c r="X1495" s="49"/>
      <c r="Y1495" s="49"/>
      <c r="Z1495" s="49"/>
      <c r="AA1495" s="49"/>
      <c r="AB1495" s="49"/>
    </row>
    <row r="1496" spans="9:28" x14ac:dyDescent="0.25">
      <c r="I1496" s="49"/>
      <c r="J1496" s="49"/>
      <c r="K1496" s="49"/>
      <c r="L1496" s="49"/>
      <c r="M1496" s="49"/>
      <c r="N1496" s="49"/>
      <c r="O1496" s="49"/>
      <c r="P1496" s="49"/>
      <c r="Q1496" s="49"/>
      <c r="R1496" s="49"/>
      <c r="S1496" s="49"/>
      <c r="T1496" s="49"/>
      <c r="U1496" s="49"/>
      <c r="V1496" s="49"/>
      <c r="W1496" s="49"/>
      <c r="X1496" s="49"/>
      <c r="Y1496" s="49"/>
      <c r="Z1496" s="49"/>
      <c r="AA1496" s="49"/>
      <c r="AB1496" s="49"/>
    </row>
    <row r="1497" spans="9:28" x14ac:dyDescent="0.25">
      <c r="I1497" s="49"/>
      <c r="J1497" s="49"/>
      <c r="K1497" s="49"/>
      <c r="L1497" s="49"/>
      <c r="M1497" s="49"/>
      <c r="N1497" s="49"/>
      <c r="O1497" s="49"/>
      <c r="P1497" s="49"/>
      <c r="Q1497" s="49"/>
      <c r="R1497" s="49"/>
      <c r="S1497" s="49"/>
      <c r="T1497" s="49"/>
      <c r="U1497" s="49"/>
      <c r="V1497" s="49"/>
      <c r="W1497" s="49"/>
      <c r="X1497" s="49"/>
      <c r="Y1497" s="49"/>
      <c r="Z1497" s="49"/>
      <c r="AA1497" s="49"/>
      <c r="AB1497" s="49"/>
    </row>
    <row r="1498" spans="9:28" x14ac:dyDescent="0.25">
      <c r="I1498" s="49"/>
      <c r="J1498" s="49"/>
      <c r="K1498" s="49"/>
      <c r="L1498" s="49"/>
      <c r="M1498" s="49"/>
      <c r="N1498" s="49"/>
      <c r="O1498" s="49"/>
      <c r="P1498" s="49"/>
      <c r="Q1498" s="49"/>
      <c r="R1498" s="49"/>
      <c r="S1498" s="49"/>
      <c r="T1498" s="49"/>
      <c r="U1498" s="49"/>
      <c r="V1498" s="49"/>
      <c r="W1498" s="49"/>
      <c r="X1498" s="49"/>
      <c r="Y1498" s="49"/>
      <c r="Z1498" s="49"/>
      <c r="AA1498" s="49"/>
      <c r="AB1498" s="49"/>
    </row>
    <row r="1499" spans="9:28" x14ac:dyDescent="0.25">
      <c r="I1499" s="49"/>
      <c r="J1499" s="49"/>
      <c r="K1499" s="49"/>
      <c r="L1499" s="49"/>
      <c r="M1499" s="49"/>
      <c r="N1499" s="49"/>
      <c r="O1499" s="49"/>
      <c r="P1499" s="49"/>
      <c r="Q1499" s="49"/>
      <c r="R1499" s="49"/>
      <c r="S1499" s="49"/>
      <c r="T1499" s="49"/>
      <c r="U1499" s="49"/>
      <c r="V1499" s="49"/>
      <c r="W1499" s="49"/>
      <c r="X1499" s="49"/>
      <c r="Y1499" s="49"/>
      <c r="Z1499" s="49"/>
      <c r="AA1499" s="49"/>
      <c r="AB1499" s="49"/>
    </row>
    <row r="1500" spans="9:28" x14ac:dyDescent="0.25">
      <c r="I1500" s="49"/>
      <c r="J1500" s="49"/>
      <c r="K1500" s="49"/>
      <c r="L1500" s="49"/>
      <c r="M1500" s="49"/>
      <c r="N1500" s="49"/>
      <c r="O1500" s="49"/>
      <c r="P1500" s="49"/>
      <c r="Q1500" s="49"/>
      <c r="R1500" s="49"/>
      <c r="S1500" s="49"/>
      <c r="T1500" s="49"/>
      <c r="U1500" s="49"/>
      <c r="V1500" s="49"/>
      <c r="W1500" s="49"/>
      <c r="X1500" s="49"/>
      <c r="Y1500" s="49"/>
      <c r="Z1500" s="49"/>
      <c r="AA1500" s="49"/>
      <c r="AB1500" s="49"/>
    </row>
    <row r="1501" spans="9:28" x14ac:dyDescent="0.25">
      <c r="I1501" s="49"/>
      <c r="J1501" s="49"/>
      <c r="K1501" s="49"/>
      <c r="L1501" s="49"/>
      <c r="M1501" s="49"/>
      <c r="N1501" s="49"/>
      <c r="O1501" s="49"/>
      <c r="P1501" s="49"/>
      <c r="Q1501" s="49"/>
      <c r="R1501" s="49"/>
      <c r="S1501" s="49"/>
      <c r="T1501" s="49"/>
      <c r="U1501" s="49"/>
      <c r="V1501" s="49"/>
      <c r="W1501" s="49"/>
      <c r="X1501" s="49"/>
      <c r="Y1501" s="49"/>
      <c r="Z1501" s="49"/>
      <c r="AA1501" s="49"/>
      <c r="AB1501" s="49"/>
    </row>
    <row r="1502" spans="9:28" x14ac:dyDescent="0.25">
      <c r="I1502" s="49"/>
      <c r="J1502" s="49"/>
      <c r="K1502" s="49"/>
      <c r="L1502" s="49"/>
      <c r="M1502" s="49"/>
      <c r="N1502" s="49"/>
      <c r="O1502" s="49"/>
      <c r="P1502" s="49"/>
      <c r="Q1502" s="49"/>
      <c r="R1502" s="49"/>
      <c r="S1502" s="49"/>
      <c r="T1502" s="49"/>
      <c r="U1502" s="49"/>
      <c r="V1502" s="49"/>
      <c r="W1502" s="49"/>
      <c r="X1502" s="49"/>
      <c r="Y1502" s="49"/>
      <c r="Z1502" s="49"/>
      <c r="AA1502" s="49"/>
      <c r="AB1502" s="49"/>
    </row>
    <row r="1503" spans="9:28" x14ac:dyDescent="0.25">
      <c r="I1503" s="49"/>
      <c r="J1503" s="49"/>
      <c r="K1503" s="49"/>
      <c r="L1503" s="49"/>
      <c r="M1503" s="49"/>
      <c r="N1503" s="49"/>
      <c r="O1503" s="49"/>
      <c r="P1503" s="49"/>
      <c r="Q1503" s="49"/>
      <c r="R1503" s="49"/>
      <c r="S1503" s="49"/>
      <c r="T1503" s="49"/>
      <c r="U1503" s="49"/>
      <c r="V1503" s="49"/>
      <c r="W1503" s="49"/>
      <c r="X1503" s="49"/>
      <c r="Y1503" s="49"/>
      <c r="Z1503" s="49"/>
      <c r="AA1503" s="49"/>
      <c r="AB1503" s="49"/>
    </row>
    <row r="1504" spans="9:28" x14ac:dyDescent="0.25">
      <c r="I1504" s="49"/>
      <c r="J1504" s="49"/>
      <c r="K1504" s="49"/>
      <c r="L1504" s="49"/>
      <c r="M1504" s="49"/>
      <c r="N1504" s="49"/>
      <c r="O1504" s="49"/>
      <c r="P1504" s="49"/>
      <c r="Q1504" s="49"/>
      <c r="R1504" s="49"/>
      <c r="S1504" s="49"/>
      <c r="T1504" s="49"/>
      <c r="U1504" s="49"/>
      <c r="V1504" s="49"/>
      <c r="W1504" s="49"/>
      <c r="X1504" s="49"/>
      <c r="Y1504" s="49"/>
      <c r="Z1504" s="49"/>
      <c r="AA1504" s="49"/>
      <c r="AB1504" s="49"/>
    </row>
    <row r="1505" spans="9:28" x14ac:dyDescent="0.25">
      <c r="I1505" s="49"/>
      <c r="J1505" s="49"/>
      <c r="K1505" s="49"/>
      <c r="L1505" s="49"/>
      <c r="M1505" s="49"/>
      <c r="N1505" s="49"/>
      <c r="O1505" s="49"/>
      <c r="P1505" s="49"/>
      <c r="Q1505" s="49"/>
      <c r="R1505" s="49"/>
      <c r="S1505" s="49"/>
      <c r="T1505" s="49"/>
      <c r="U1505" s="49"/>
      <c r="V1505" s="49"/>
      <c r="W1505" s="49"/>
      <c r="X1505" s="49"/>
      <c r="Y1505" s="49"/>
      <c r="Z1505" s="49"/>
      <c r="AA1505" s="49"/>
      <c r="AB1505" s="49"/>
    </row>
    <row r="1506" spans="9:28" x14ac:dyDescent="0.25">
      <c r="I1506" s="49"/>
      <c r="J1506" s="49"/>
      <c r="K1506" s="49"/>
      <c r="L1506" s="49"/>
      <c r="M1506" s="49"/>
      <c r="N1506" s="49"/>
      <c r="O1506" s="49"/>
      <c r="P1506" s="49"/>
      <c r="Q1506" s="49"/>
      <c r="R1506" s="49"/>
      <c r="S1506" s="49"/>
      <c r="T1506" s="49"/>
      <c r="U1506" s="49"/>
      <c r="V1506" s="49"/>
      <c r="W1506" s="49"/>
      <c r="X1506" s="49"/>
      <c r="Y1506" s="49"/>
      <c r="Z1506" s="49"/>
      <c r="AA1506" s="49"/>
      <c r="AB1506" s="49"/>
    </row>
    <row r="1507" spans="9:28" x14ac:dyDescent="0.25">
      <c r="I1507" s="49"/>
      <c r="J1507" s="49"/>
      <c r="K1507" s="49"/>
      <c r="L1507" s="49"/>
      <c r="M1507" s="49"/>
      <c r="N1507" s="49"/>
      <c r="O1507" s="49"/>
      <c r="P1507" s="49"/>
      <c r="Q1507" s="49"/>
      <c r="R1507" s="49"/>
      <c r="S1507" s="49"/>
      <c r="T1507" s="49"/>
      <c r="U1507" s="49"/>
      <c r="V1507" s="49"/>
      <c r="W1507" s="49"/>
      <c r="X1507" s="49"/>
      <c r="Y1507" s="49"/>
      <c r="Z1507" s="49"/>
      <c r="AA1507" s="49"/>
      <c r="AB1507" s="49"/>
    </row>
    <row r="1508" spans="9:28" x14ac:dyDescent="0.25">
      <c r="I1508" s="49"/>
      <c r="J1508" s="49"/>
      <c r="K1508" s="49"/>
      <c r="L1508" s="49"/>
      <c r="M1508" s="49"/>
      <c r="N1508" s="49"/>
      <c r="O1508" s="49"/>
      <c r="P1508" s="49"/>
      <c r="Q1508" s="49"/>
      <c r="R1508" s="49"/>
      <c r="S1508" s="49"/>
      <c r="T1508" s="49"/>
      <c r="U1508" s="49"/>
      <c r="V1508" s="49"/>
      <c r="W1508" s="49"/>
      <c r="X1508" s="49"/>
      <c r="Y1508" s="49"/>
      <c r="Z1508" s="49"/>
      <c r="AA1508" s="49"/>
      <c r="AB1508" s="49"/>
    </row>
    <row r="1509" spans="9:28" x14ac:dyDescent="0.25">
      <c r="I1509" s="49"/>
      <c r="J1509" s="49"/>
      <c r="K1509" s="49"/>
      <c r="L1509" s="49"/>
      <c r="M1509" s="49"/>
      <c r="N1509" s="49"/>
      <c r="O1509" s="49"/>
      <c r="P1509" s="49"/>
      <c r="Q1509" s="49"/>
      <c r="R1509" s="49"/>
      <c r="S1509" s="49"/>
      <c r="T1509" s="49"/>
      <c r="U1509" s="49"/>
      <c r="V1509" s="49"/>
      <c r="W1509" s="49"/>
      <c r="X1509" s="49"/>
      <c r="Y1509" s="49"/>
      <c r="Z1509" s="49"/>
      <c r="AA1509" s="49"/>
      <c r="AB1509" s="49"/>
    </row>
    <row r="1510" spans="9:28" x14ac:dyDescent="0.25">
      <c r="I1510" s="49"/>
      <c r="J1510" s="49"/>
      <c r="K1510" s="49"/>
      <c r="L1510" s="49"/>
      <c r="M1510" s="49"/>
      <c r="N1510" s="49"/>
      <c r="O1510" s="49"/>
      <c r="P1510" s="49"/>
      <c r="Q1510" s="49"/>
      <c r="R1510" s="49"/>
      <c r="S1510" s="49"/>
      <c r="T1510" s="49"/>
      <c r="U1510" s="49"/>
      <c r="V1510" s="49"/>
      <c r="W1510" s="49"/>
      <c r="X1510" s="49"/>
      <c r="Y1510" s="49"/>
      <c r="Z1510" s="49"/>
      <c r="AA1510" s="49"/>
      <c r="AB1510" s="49"/>
    </row>
    <row r="1511" spans="9:28" x14ac:dyDescent="0.25">
      <c r="I1511" s="49"/>
      <c r="J1511" s="49"/>
      <c r="K1511" s="49"/>
      <c r="L1511" s="49"/>
      <c r="M1511" s="49"/>
      <c r="N1511" s="49"/>
      <c r="O1511" s="49"/>
      <c r="P1511" s="49"/>
      <c r="Q1511" s="49"/>
      <c r="R1511" s="49"/>
      <c r="S1511" s="49"/>
      <c r="T1511" s="49"/>
      <c r="U1511" s="49"/>
      <c r="V1511" s="49"/>
      <c r="W1511" s="49"/>
      <c r="X1511" s="49"/>
      <c r="Y1511" s="49"/>
      <c r="Z1511" s="49"/>
      <c r="AA1511" s="49"/>
      <c r="AB1511" s="49"/>
    </row>
    <row r="1512" spans="9:28" x14ac:dyDescent="0.25">
      <c r="I1512" s="49"/>
      <c r="J1512" s="49"/>
      <c r="K1512" s="49"/>
      <c r="L1512" s="49"/>
      <c r="M1512" s="49"/>
      <c r="N1512" s="49"/>
      <c r="O1512" s="49"/>
      <c r="P1512" s="49"/>
      <c r="Q1512" s="49"/>
      <c r="R1512" s="49"/>
      <c r="S1512" s="49"/>
      <c r="T1512" s="49"/>
      <c r="U1512" s="49"/>
      <c r="V1512" s="49"/>
      <c r="W1512" s="49"/>
      <c r="X1512" s="49"/>
      <c r="Y1512" s="49"/>
      <c r="Z1512" s="49"/>
      <c r="AA1512" s="49"/>
      <c r="AB1512" s="49"/>
    </row>
    <row r="1513" spans="9:28" x14ac:dyDescent="0.25">
      <c r="I1513" s="49"/>
      <c r="J1513" s="49"/>
      <c r="K1513" s="49"/>
      <c r="L1513" s="49"/>
      <c r="M1513" s="49"/>
      <c r="N1513" s="49"/>
      <c r="O1513" s="49"/>
      <c r="P1513" s="49"/>
      <c r="Q1513" s="49"/>
      <c r="R1513" s="49"/>
      <c r="S1513" s="49"/>
      <c r="T1513" s="49"/>
      <c r="U1513" s="49"/>
      <c r="V1513" s="49"/>
      <c r="W1513" s="49"/>
      <c r="X1513" s="49"/>
      <c r="Y1513" s="49"/>
      <c r="Z1513" s="49"/>
      <c r="AA1513" s="49"/>
      <c r="AB1513" s="49"/>
    </row>
    <row r="1514" spans="9:28" x14ac:dyDescent="0.25">
      <c r="I1514" s="49"/>
      <c r="J1514" s="49"/>
      <c r="K1514" s="49"/>
      <c r="L1514" s="49"/>
      <c r="M1514" s="49"/>
      <c r="N1514" s="49"/>
      <c r="O1514" s="49"/>
      <c r="P1514" s="49"/>
      <c r="Q1514" s="49"/>
      <c r="R1514" s="49"/>
      <c r="S1514" s="49"/>
      <c r="T1514" s="49"/>
      <c r="U1514" s="49"/>
      <c r="V1514" s="49"/>
      <c r="W1514" s="49"/>
      <c r="X1514" s="49"/>
      <c r="Y1514" s="49"/>
      <c r="Z1514" s="49"/>
      <c r="AA1514" s="49"/>
      <c r="AB1514" s="49"/>
    </row>
    <row r="1515" spans="9:28" x14ac:dyDescent="0.25">
      <c r="I1515" s="49"/>
      <c r="J1515" s="49"/>
      <c r="K1515" s="49"/>
      <c r="L1515" s="49"/>
      <c r="M1515" s="49"/>
      <c r="N1515" s="49"/>
      <c r="O1515" s="49"/>
      <c r="P1515" s="49"/>
      <c r="Q1515" s="49"/>
      <c r="R1515" s="49"/>
      <c r="S1515" s="49"/>
      <c r="T1515" s="49"/>
      <c r="U1515" s="49"/>
      <c r="V1515" s="49"/>
      <c r="W1515" s="49"/>
      <c r="X1515" s="49"/>
      <c r="Y1515" s="49"/>
      <c r="Z1515" s="49"/>
      <c r="AA1515" s="49"/>
      <c r="AB1515" s="49"/>
    </row>
    <row r="1516" spans="9:28" x14ac:dyDescent="0.25">
      <c r="I1516" s="49"/>
      <c r="J1516" s="49"/>
      <c r="K1516" s="49"/>
      <c r="L1516" s="49"/>
      <c r="M1516" s="49"/>
      <c r="N1516" s="49"/>
      <c r="O1516" s="49"/>
      <c r="P1516" s="49"/>
      <c r="Q1516" s="49"/>
      <c r="R1516" s="49"/>
      <c r="S1516" s="49"/>
      <c r="T1516" s="49"/>
      <c r="U1516" s="49"/>
      <c r="V1516" s="49"/>
      <c r="W1516" s="49"/>
      <c r="X1516" s="49"/>
      <c r="Y1516" s="49"/>
      <c r="Z1516" s="49"/>
      <c r="AA1516" s="49"/>
      <c r="AB1516" s="49"/>
    </row>
    <row r="1517" spans="9:28" x14ac:dyDescent="0.25">
      <c r="I1517" s="49"/>
      <c r="J1517" s="49"/>
      <c r="K1517" s="49"/>
      <c r="L1517" s="49"/>
      <c r="M1517" s="49"/>
      <c r="N1517" s="49"/>
      <c r="O1517" s="49"/>
      <c r="P1517" s="49"/>
      <c r="Q1517" s="49"/>
      <c r="R1517" s="49"/>
      <c r="S1517" s="49"/>
      <c r="T1517" s="49"/>
      <c r="U1517" s="49"/>
      <c r="V1517" s="49"/>
      <c r="W1517" s="49"/>
      <c r="X1517" s="49"/>
      <c r="Y1517" s="49"/>
      <c r="Z1517" s="49"/>
      <c r="AA1517" s="49"/>
      <c r="AB1517" s="49"/>
    </row>
    <row r="1518" spans="9:28" x14ac:dyDescent="0.25">
      <c r="I1518" s="49"/>
      <c r="J1518" s="49"/>
      <c r="K1518" s="49"/>
      <c r="L1518" s="49"/>
      <c r="M1518" s="49"/>
      <c r="N1518" s="49"/>
      <c r="O1518" s="49"/>
      <c r="P1518" s="49"/>
      <c r="Q1518" s="49"/>
      <c r="R1518" s="49"/>
      <c r="S1518" s="49"/>
      <c r="T1518" s="49"/>
      <c r="U1518" s="49"/>
      <c r="V1518" s="49"/>
      <c r="W1518" s="49"/>
      <c r="X1518" s="49"/>
      <c r="Y1518" s="49"/>
      <c r="Z1518" s="49"/>
      <c r="AA1518" s="49"/>
      <c r="AB1518" s="49"/>
    </row>
    <row r="1519" spans="9:28" x14ac:dyDescent="0.25">
      <c r="I1519" s="49"/>
      <c r="J1519" s="49"/>
      <c r="K1519" s="49"/>
      <c r="L1519" s="49"/>
      <c r="M1519" s="49"/>
      <c r="N1519" s="49"/>
      <c r="O1519" s="49"/>
      <c r="P1519" s="49"/>
      <c r="Q1519" s="49"/>
      <c r="R1519" s="49"/>
      <c r="S1519" s="49"/>
      <c r="T1519" s="49"/>
      <c r="U1519" s="49"/>
      <c r="V1519" s="49"/>
      <c r="W1519" s="49"/>
      <c r="X1519" s="49"/>
      <c r="Y1519" s="49"/>
      <c r="Z1519" s="49"/>
      <c r="AA1519" s="49"/>
      <c r="AB1519" s="49"/>
    </row>
    <row r="1520" spans="9:28" x14ac:dyDescent="0.25">
      <c r="I1520" s="49"/>
      <c r="J1520" s="49"/>
      <c r="K1520" s="49"/>
      <c r="L1520" s="49"/>
      <c r="M1520" s="49"/>
      <c r="N1520" s="49"/>
      <c r="O1520" s="49"/>
      <c r="P1520" s="49"/>
      <c r="Q1520" s="49"/>
      <c r="R1520" s="49"/>
      <c r="S1520" s="49"/>
      <c r="T1520" s="49"/>
      <c r="U1520" s="49"/>
      <c r="V1520" s="49"/>
      <c r="W1520" s="49"/>
      <c r="X1520" s="49"/>
      <c r="Y1520" s="49"/>
      <c r="Z1520" s="49"/>
      <c r="AA1520" s="49"/>
      <c r="AB1520" s="49"/>
    </row>
    <row r="1521" spans="9:28" x14ac:dyDescent="0.25">
      <c r="I1521" s="49"/>
      <c r="J1521" s="49"/>
      <c r="K1521" s="49"/>
      <c r="L1521" s="49"/>
      <c r="M1521" s="49"/>
      <c r="N1521" s="49"/>
      <c r="O1521" s="49"/>
      <c r="P1521" s="49"/>
      <c r="Q1521" s="49"/>
      <c r="R1521" s="49"/>
      <c r="S1521" s="49"/>
      <c r="T1521" s="49"/>
      <c r="U1521" s="49"/>
      <c r="V1521" s="49"/>
      <c r="W1521" s="49"/>
      <c r="X1521" s="49"/>
      <c r="Y1521" s="49"/>
      <c r="Z1521" s="49"/>
      <c r="AA1521" s="49"/>
      <c r="AB1521" s="49"/>
    </row>
    <row r="1522" spans="9:28" x14ac:dyDescent="0.25">
      <c r="I1522" s="49"/>
      <c r="J1522" s="49"/>
      <c r="K1522" s="49"/>
      <c r="L1522" s="49"/>
      <c r="M1522" s="49"/>
      <c r="N1522" s="49"/>
      <c r="O1522" s="49"/>
      <c r="P1522" s="49"/>
      <c r="Q1522" s="49"/>
      <c r="R1522" s="49"/>
      <c r="S1522" s="49"/>
      <c r="T1522" s="49"/>
      <c r="U1522" s="49"/>
      <c r="V1522" s="49"/>
      <c r="W1522" s="49"/>
      <c r="X1522" s="49"/>
      <c r="Y1522" s="49"/>
      <c r="Z1522" s="49"/>
      <c r="AA1522" s="49"/>
      <c r="AB1522" s="49"/>
    </row>
    <row r="1523" spans="9:28" x14ac:dyDescent="0.25">
      <c r="I1523" s="49"/>
      <c r="J1523" s="49"/>
      <c r="K1523" s="49"/>
      <c r="L1523" s="49"/>
      <c r="M1523" s="49"/>
      <c r="N1523" s="49"/>
      <c r="O1523" s="49"/>
      <c r="P1523" s="49"/>
      <c r="Q1523" s="49"/>
      <c r="R1523" s="49"/>
      <c r="S1523" s="49"/>
      <c r="T1523" s="49"/>
      <c r="U1523" s="49"/>
      <c r="V1523" s="49"/>
      <c r="W1523" s="49"/>
      <c r="X1523" s="49"/>
      <c r="Y1523" s="49"/>
      <c r="Z1523" s="49"/>
      <c r="AA1523" s="49"/>
      <c r="AB1523" s="49"/>
    </row>
    <row r="1524" spans="9:28" x14ac:dyDescent="0.25">
      <c r="I1524" s="49"/>
      <c r="J1524" s="49"/>
      <c r="K1524" s="49"/>
      <c r="L1524" s="49"/>
      <c r="M1524" s="49"/>
      <c r="N1524" s="49"/>
      <c r="O1524" s="49"/>
      <c r="P1524" s="49"/>
      <c r="Q1524" s="49"/>
      <c r="R1524" s="49"/>
      <c r="S1524" s="49"/>
      <c r="T1524" s="49"/>
      <c r="U1524" s="49"/>
      <c r="V1524" s="49"/>
      <c r="W1524" s="49"/>
      <c r="X1524" s="49"/>
      <c r="Y1524" s="49"/>
      <c r="Z1524" s="49"/>
      <c r="AA1524" s="49"/>
      <c r="AB1524" s="49"/>
    </row>
    <row r="1525" spans="9:28" x14ac:dyDescent="0.25">
      <c r="I1525" s="49"/>
      <c r="J1525" s="49"/>
      <c r="K1525" s="49"/>
      <c r="L1525" s="49"/>
      <c r="M1525" s="49"/>
      <c r="N1525" s="49"/>
      <c r="O1525" s="49"/>
      <c r="P1525" s="49"/>
      <c r="Q1525" s="49"/>
      <c r="R1525" s="49"/>
      <c r="S1525" s="49"/>
      <c r="T1525" s="49"/>
      <c r="U1525" s="49"/>
      <c r="V1525" s="49"/>
      <c r="W1525" s="49"/>
      <c r="X1525" s="49"/>
      <c r="Y1525" s="49"/>
      <c r="Z1525" s="49"/>
      <c r="AA1525" s="49"/>
      <c r="AB1525" s="49"/>
    </row>
    <row r="1526" spans="9:28" x14ac:dyDescent="0.25">
      <c r="I1526" s="49"/>
      <c r="J1526" s="49"/>
      <c r="K1526" s="49"/>
      <c r="L1526" s="49"/>
      <c r="M1526" s="49"/>
      <c r="N1526" s="49"/>
      <c r="O1526" s="49"/>
      <c r="P1526" s="49"/>
      <c r="Q1526" s="49"/>
      <c r="R1526" s="49"/>
      <c r="S1526" s="49"/>
      <c r="T1526" s="49"/>
      <c r="U1526" s="49"/>
      <c r="V1526" s="49"/>
      <c r="W1526" s="49"/>
      <c r="X1526" s="49"/>
      <c r="Y1526" s="49"/>
      <c r="Z1526" s="49"/>
      <c r="AA1526" s="49"/>
      <c r="AB1526" s="49"/>
    </row>
    <row r="1527" spans="9:28" x14ac:dyDescent="0.25">
      <c r="I1527" s="49"/>
      <c r="J1527" s="49"/>
      <c r="K1527" s="49"/>
      <c r="L1527" s="49"/>
      <c r="M1527" s="49"/>
      <c r="N1527" s="49"/>
      <c r="O1527" s="49"/>
      <c r="P1527" s="49"/>
      <c r="Q1527" s="49"/>
      <c r="R1527" s="49"/>
      <c r="S1527" s="49"/>
      <c r="T1527" s="49"/>
      <c r="U1527" s="49"/>
      <c r="V1527" s="49"/>
      <c r="W1527" s="49"/>
      <c r="X1527" s="49"/>
      <c r="Y1527" s="49"/>
      <c r="Z1527" s="49"/>
      <c r="AA1527" s="49"/>
      <c r="AB1527" s="49"/>
    </row>
    <row r="1528" spans="9:28" x14ac:dyDescent="0.25">
      <c r="I1528" s="49"/>
      <c r="J1528" s="49"/>
      <c r="K1528" s="49"/>
      <c r="L1528" s="49"/>
      <c r="M1528" s="49"/>
      <c r="N1528" s="49"/>
      <c r="O1528" s="49"/>
      <c r="P1528" s="49"/>
      <c r="Q1528" s="49"/>
      <c r="R1528" s="49"/>
      <c r="S1528" s="49"/>
      <c r="T1528" s="49"/>
      <c r="U1528" s="49"/>
      <c r="V1528" s="49"/>
      <c r="W1528" s="49"/>
      <c r="X1528" s="49"/>
      <c r="Y1528" s="49"/>
      <c r="Z1528" s="49"/>
      <c r="AA1528" s="49"/>
      <c r="AB1528" s="49"/>
    </row>
    <row r="1529" spans="9:28" x14ac:dyDescent="0.25">
      <c r="I1529" s="49"/>
      <c r="J1529" s="49"/>
      <c r="K1529" s="49"/>
      <c r="L1529" s="49"/>
      <c r="M1529" s="49"/>
      <c r="N1529" s="49"/>
      <c r="O1529" s="49"/>
      <c r="P1529" s="49"/>
      <c r="Q1529" s="49"/>
      <c r="R1529" s="49"/>
      <c r="S1529" s="49"/>
      <c r="T1529" s="49"/>
      <c r="U1529" s="49"/>
      <c r="V1529" s="49"/>
      <c r="W1529" s="49"/>
      <c r="X1529" s="49"/>
      <c r="Y1529" s="49"/>
      <c r="Z1529" s="49"/>
      <c r="AA1529" s="49"/>
      <c r="AB1529" s="49"/>
    </row>
    <row r="1530" spans="9:28" x14ac:dyDescent="0.25">
      <c r="I1530" s="49"/>
      <c r="J1530" s="49"/>
      <c r="K1530" s="49"/>
      <c r="L1530" s="49"/>
      <c r="M1530" s="49"/>
      <c r="N1530" s="49"/>
      <c r="O1530" s="49"/>
      <c r="P1530" s="49"/>
      <c r="Q1530" s="49"/>
      <c r="R1530" s="49"/>
      <c r="S1530" s="49"/>
      <c r="T1530" s="49"/>
      <c r="U1530" s="49"/>
      <c r="V1530" s="49"/>
      <c r="W1530" s="49"/>
      <c r="X1530" s="49"/>
      <c r="Y1530" s="49"/>
      <c r="Z1530" s="49"/>
      <c r="AA1530" s="49"/>
      <c r="AB1530" s="49"/>
    </row>
    <row r="1531" spans="9:28" x14ac:dyDescent="0.25">
      <c r="I1531" s="49"/>
      <c r="J1531" s="49"/>
      <c r="K1531" s="49"/>
      <c r="L1531" s="49"/>
      <c r="M1531" s="49"/>
      <c r="N1531" s="49"/>
      <c r="O1531" s="49"/>
      <c r="P1531" s="49"/>
      <c r="Q1531" s="49"/>
      <c r="R1531" s="49"/>
      <c r="S1531" s="49"/>
      <c r="T1531" s="49"/>
      <c r="U1531" s="49"/>
      <c r="V1531" s="49"/>
      <c r="W1531" s="49"/>
      <c r="X1531" s="49"/>
      <c r="Y1531" s="49"/>
      <c r="Z1531" s="49"/>
      <c r="AA1531" s="49"/>
      <c r="AB1531" s="49"/>
    </row>
    <row r="1532" spans="9:28" x14ac:dyDescent="0.25">
      <c r="I1532" s="49"/>
      <c r="J1532" s="49"/>
      <c r="K1532" s="49"/>
      <c r="L1532" s="49"/>
      <c r="M1532" s="49"/>
      <c r="N1532" s="49"/>
      <c r="O1532" s="49"/>
      <c r="P1532" s="49"/>
      <c r="Q1532" s="49"/>
      <c r="R1532" s="49"/>
      <c r="S1532" s="49"/>
      <c r="T1532" s="49"/>
      <c r="U1532" s="49"/>
      <c r="V1532" s="49"/>
      <c r="W1532" s="49"/>
      <c r="X1532" s="49"/>
      <c r="Y1532" s="49"/>
      <c r="Z1532" s="49"/>
      <c r="AA1532" s="49"/>
      <c r="AB1532" s="49"/>
    </row>
    <row r="1533" spans="9:28" x14ac:dyDescent="0.25">
      <c r="I1533" s="49"/>
      <c r="J1533" s="49"/>
      <c r="K1533" s="49"/>
      <c r="L1533" s="49"/>
      <c r="M1533" s="49"/>
      <c r="N1533" s="49"/>
      <c r="O1533" s="49"/>
      <c r="P1533" s="49"/>
      <c r="Q1533" s="49"/>
      <c r="R1533" s="49"/>
      <c r="S1533" s="49"/>
      <c r="T1533" s="49"/>
      <c r="U1533" s="49"/>
      <c r="V1533" s="49"/>
      <c r="W1533" s="49"/>
      <c r="X1533" s="49"/>
      <c r="Y1533" s="49"/>
      <c r="Z1533" s="49"/>
      <c r="AA1533" s="49"/>
      <c r="AB1533" s="49"/>
    </row>
    <row r="1534" spans="9:28" x14ac:dyDescent="0.25">
      <c r="I1534" s="49"/>
      <c r="J1534" s="49"/>
      <c r="K1534" s="49"/>
      <c r="L1534" s="49"/>
      <c r="M1534" s="49"/>
      <c r="N1534" s="49"/>
      <c r="O1534" s="49"/>
      <c r="P1534" s="49"/>
      <c r="Q1534" s="49"/>
      <c r="R1534" s="49"/>
      <c r="S1534" s="49"/>
      <c r="T1534" s="49"/>
      <c r="U1534" s="49"/>
      <c r="V1534" s="49"/>
      <c r="W1534" s="49"/>
      <c r="X1534" s="49"/>
      <c r="Y1534" s="49"/>
      <c r="Z1534" s="49"/>
      <c r="AA1534" s="49"/>
      <c r="AB1534" s="49"/>
    </row>
    <row r="1535" spans="9:28" x14ac:dyDescent="0.25">
      <c r="I1535" s="49"/>
      <c r="J1535" s="49"/>
      <c r="K1535" s="49"/>
      <c r="L1535" s="49"/>
      <c r="M1535" s="49"/>
      <c r="N1535" s="49"/>
      <c r="O1535" s="49"/>
      <c r="P1535" s="49"/>
      <c r="Q1535" s="49"/>
      <c r="R1535" s="49"/>
      <c r="S1535" s="49"/>
      <c r="T1535" s="49"/>
      <c r="U1535" s="49"/>
      <c r="V1535" s="49"/>
      <c r="W1535" s="49"/>
      <c r="X1535" s="49"/>
      <c r="Y1535" s="49"/>
      <c r="Z1535" s="49"/>
      <c r="AA1535" s="49"/>
      <c r="AB1535" s="49"/>
    </row>
    <row r="1536" spans="9:28" x14ac:dyDescent="0.25">
      <c r="I1536" s="49"/>
      <c r="J1536" s="49"/>
      <c r="K1536" s="49"/>
      <c r="L1536" s="49"/>
      <c r="M1536" s="49"/>
      <c r="N1536" s="49"/>
      <c r="O1536" s="49"/>
      <c r="P1536" s="49"/>
      <c r="Q1536" s="49"/>
      <c r="R1536" s="49"/>
      <c r="S1536" s="49"/>
      <c r="T1536" s="49"/>
      <c r="U1536" s="49"/>
      <c r="V1536" s="49"/>
      <c r="W1536" s="49"/>
      <c r="X1536" s="49"/>
      <c r="Y1536" s="49"/>
      <c r="Z1536" s="49"/>
      <c r="AA1536" s="49"/>
      <c r="AB1536" s="49"/>
    </row>
    <row r="1537" spans="9:28" x14ac:dyDescent="0.25">
      <c r="I1537" s="49"/>
      <c r="J1537" s="49"/>
      <c r="K1537" s="49"/>
      <c r="L1537" s="49"/>
      <c r="M1537" s="49"/>
      <c r="N1537" s="49"/>
      <c r="O1537" s="49"/>
      <c r="P1537" s="49"/>
      <c r="Q1537" s="49"/>
      <c r="R1537" s="49"/>
      <c r="S1537" s="49"/>
      <c r="T1537" s="49"/>
      <c r="U1537" s="49"/>
      <c r="V1537" s="49"/>
      <c r="W1537" s="49"/>
      <c r="X1537" s="49"/>
      <c r="Y1537" s="49"/>
      <c r="Z1537" s="49"/>
      <c r="AA1537" s="49"/>
      <c r="AB1537" s="49"/>
    </row>
    <row r="1538" spans="9:28" x14ac:dyDescent="0.25">
      <c r="I1538" s="49"/>
      <c r="J1538" s="49"/>
      <c r="K1538" s="49"/>
      <c r="L1538" s="49"/>
      <c r="M1538" s="49"/>
      <c r="N1538" s="49"/>
      <c r="O1538" s="49"/>
      <c r="P1538" s="49"/>
      <c r="Q1538" s="49"/>
      <c r="R1538" s="49"/>
      <c r="S1538" s="49"/>
      <c r="T1538" s="49"/>
      <c r="U1538" s="49"/>
      <c r="V1538" s="49"/>
      <c r="W1538" s="49"/>
      <c r="X1538" s="49"/>
      <c r="Y1538" s="49"/>
      <c r="Z1538" s="49"/>
      <c r="AA1538" s="49"/>
      <c r="AB1538" s="49"/>
    </row>
    <row r="1539" spans="9:28" x14ac:dyDescent="0.25">
      <c r="I1539" s="49"/>
      <c r="J1539" s="49"/>
      <c r="K1539" s="49"/>
      <c r="L1539" s="49"/>
      <c r="M1539" s="49"/>
      <c r="N1539" s="49"/>
      <c r="O1539" s="49"/>
      <c r="P1539" s="49"/>
      <c r="Q1539" s="49"/>
      <c r="R1539" s="49"/>
      <c r="S1539" s="49"/>
      <c r="T1539" s="49"/>
      <c r="U1539" s="49"/>
      <c r="V1539" s="49"/>
      <c r="W1539" s="49"/>
      <c r="X1539" s="49"/>
      <c r="Y1539" s="49"/>
      <c r="Z1539" s="49"/>
      <c r="AA1539" s="49"/>
      <c r="AB1539" s="49"/>
    </row>
    <row r="1540" spans="9:28" x14ac:dyDescent="0.25">
      <c r="I1540" s="49"/>
      <c r="J1540" s="49"/>
      <c r="K1540" s="49"/>
      <c r="L1540" s="49"/>
      <c r="M1540" s="49"/>
      <c r="N1540" s="49"/>
      <c r="O1540" s="49"/>
      <c r="P1540" s="49"/>
      <c r="Q1540" s="49"/>
      <c r="R1540" s="49"/>
      <c r="S1540" s="49"/>
      <c r="T1540" s="49"/>
      <c r="U1540" s="49"/>
      <c r="V1540" s="49"/>
      <c r="W1540" s="49"/>
      <c r="X1540" s="49"/>
      <c r="Y1540" s="49"/>
      <c r="Z1540" s="49"/>
      <c r="AA1540" s="49"/>
      <c r="AB1540" s="49"/>
    </row>
    <row r="1541" spans="9:28" x14ac:dyDescent="0.25">
      <c r="I1541" s="49"/>
      <c r="J1541" s="49"/>
      <c r="K1541" s="49"/>
      <c r="L1541" s="49"/>
      <c r="M1541" s="49"/>
      <c r="N1541" s="49"/>
      <c r="O1541" s="49"/>
      <c r="P1541" s="49"/>
      <c r="Q1541" s="49"/>
      <c r="R1541" s="49"/>
      <c r="S1541" s="49"/>
      <c r="T1541" s="49"/>
      <c r="U1541" s="49"/>
      <c r="V1541" s="49"/>
      <c r="W1541" s="49"/>
      <c r="X1541" s="49"/>
      <c r="Y1541" s="49"/>
      <c r="Z1541" s="49"/>
      <c r="AA1541" s="49"/>
      <c r="AB1541" s="49"/>
    </row>
    <row r="1542" spans="9:28" x14ac:dyDescent="0.25">
      <c r="I1542" s="49"/>
      <c r="J1542" s="49"/>
      <c r="K1542" s="49"/>
      <c r="L1542" s="49"/>
      <c r="M1542" s="49"/>
      <c r="N1542" s="49"/>
      <c r="O1542" s="49"/>
      <c r="P1542" s="49"/>
      <c r="Q1542" s="49"/>
      <c r="R1542" s="49"/>
      <c r="S1542" s="49"/>
      <c r="T1542" s="49"/>
      <c r="U1542" s="49"/>
      <c r="V1542" s="49"/>
      <c r="W1542" s="49"/>
      <c r="X1542" s="49"/>
      <c r="Y1542" s="49"/>
      <c r="Z1542" s="49"/>
      <c r="AA1542" s="49"/>
      <c r="AB1542" s="49"/>
    </row>
    <row r="1543" spans="9:28" x14ac:dyDescent="0.25">
      <c r="I1543" s="49"/>
      <c r="J1543" s="49"/>
      <c r="K1543" s="49"/>
      <c r="L1543" s="49"/>
      <c r="M1543" s="49"/>
      <c r="N1543" s="49"/>
      <c r="O1543" s="49"/>
      <c r="P1543" s="49"/>
      <c r="Q1543" s="49"/>
      <c r="R1543" s="49"/>
      <c r="S1543" s="49"/>
      <c r="T1543" s="49"/>
      <c r="U1543" s="49"/>
      <c r="V1543" s="49"/>
      <c r="W1543" s="49"/>
      <c r="X1543" s="49"/>
      <c r="Y1543" s="49"/>
      <c r="Z1543" s="49"/>
      <c r="AA1543" s="49"/>
      <c r="AB1543" s="49"/>
    </row>
    <row r="1544" spans="9:28" x14ac:dyDescent="0.25">
      <c r="I1544" s="49"/>
      <c r="J1544" s="49"/>
      <c r="K1544" s="49"/>
      <c r="L1544" s="49"/>
      <c r="M1544" s="49"/>
      <c r="N1544" s="49"/>
      <c r="O1544" s="49"/>
      <c r="P1544" s="49"/>
      <c r="Q1544" s="49"/>
      <c r="R1544" s="49"/>
      <c r="S1544" s="49"/>
      <c r="T1544" s="49"/>
      <c r="U1544" s="49"/>
      <c r="V1544" s="49"/>
      <c r="W1544" s="49"/>
      <c r="X1544" s="49"/>
      <c r="Y1544" s="49"/>
      <c r="Z1544" s="49"/>
      <c r="AA1544" s="49"/>
      <c r="AB1544" s="49"/>
    </row>
    <row r="1545" spans="9:28" x14ac:dyDescent="0.25">
      <c r="I1545" s="49"/>
      <c r="J1545" s="49"/>
      <c r="K1545" s="49"/>
      <c r="L1545" s="49"/>
      <c r="M1545" s="49"/>
      <c r="N1545" s="49"/>
      <c r="O1545" s="49"/>
      <c r="P1545" s="49"/>
      <c r="Q1545" s="49"/>
      <c r="R1545" s="49"/>
      <c r="S1545" s="49"/>
      <c r="T1545" s="49"/>
      <c r="U1545" s="49"/>
      <c r="V1545" s="49"/>
      <c r="W1545" s="49"/>
      <c r="X1545" s="49"/>
      <c r="Y1545" s="49"/>
      <c r="Z1545" s="49"/>
      <c r="AA1545" s="49"/>
      <c r="AB1545" s="49"/>
    </row>
    <row r="1546" spans="9:28" x14ac:dyDescent="0.25">
      <c r="I1546" s="49"/>
      <c r="J1546" s="49"/>
      <c r="K1546" s="49"/>
      <c r="L1546" s="49"/>
      <c r="M1546" s="49"/>
      <c r="N1546" s="49"/>
      <c r="O1546" s="49"/>
      <c r="P1546" s="49"/>
      <c r="Q1546" s="49"/>
      <c r="R1546" s="49"/>
      <c r="S1546" s="49"/>
      <c r="T1546" s="49"/>
      <c r="U1546" s="49"/>
      <c r="V1546" s="49"/>
      <c r="W1546" s="49"/>
      <c r="X1546" s="49"/>
      <c r="Y1546" s="49"/>
      <c r="Z1546" s="49"/>
      <c r="AA1546" s="49"/>
      <c r="AB1546" s="49"/>
    </row>
    <row r="1547" spans="9:28" x14ac:dyDescent="0.25">
      <c r="I1547" s="49"/>
      <c r="J1547" s="49"/>
      <c r="K1547" s="49"/>
      <c r="L1547" s="49"/>
      <c r="M1547" s="49"/>
      <c r="N1547" s="49"/>
      <c r="O1547" s="49"/>
      <c r="P1547" s="49"/>
      <c r="Q1547" s="49"/>
      <c r="R1547" s="49"/>
      <c r="S1547" s="49"/>
      <c r="T1547" s="49"/>
      <c r="U1547" s="49"/>
      <c r="V1547" s="49"/>
      <c r="W1547" s="49"/>
      <c r="X1547" s="49"/>
      <c r="Y1547" s="49"/>
      <c r="Z1547" s="49"/>
      <c r="AA1547" s="49"/>
      <c r="AB1547" s="49"/>
    </row>
    <row r="1548" spans="9:28" x14ac:dyDescent="0.25">
      <c r="I1548" s="49"/>
      <c r="J1548" s="49"/>
      <c r="K1548" s="49"/>
      <c r="L1548" s="49"/>
      <c r="M1548" s="49"/>
      <c r="N1548" s="49"/>
      <c r="O1548" s="49"/>
      <c r="P1548" s="49"/>
      <c r="Q1548" s="49"/>
      <c r="R1548" s="49"/>
      <c r="S1548" s="49"/>
      <c r="T1548" s="49"/>
      <c r="U1548" s="49"/>
      <c r="V1548" s="49"/>
      <c r="W1548" s="49"/>
      <c r="X1548" s="49"/>
      <c r="Y1548" s="49"/>
      <c r="Z1548" s="49"/>
      <c r="AA1548" s="49"/>
      <c r="AB1548" s="49"/>
    </row>
    <row r="1549" spans="9:28" x14ac:dyDescent="0.25">
      <c r="I1549" s="49"/>
      <c r="J1549" s="49"/>
      <c r="K1549" s="49"/>
      <c r="L1549" s="49"/>
      <c r="M1549" s="49"/>
      <c r="N1549" s="49"/>
      <c r="O1549" s="49"/>
      <c r="P1549" s="49"/>
      <c r="Q1549" s="49"/>
      <c r="R1549" s="49"/>
      <c r="S1549" s="49"/>
      <c r="T1549" s="49"/>
      <c r="U1549" s="49"/>
      <c r="V1549" s="49"/>
      <c r="W1549" s="49"/>
      <c r="X1549" s="49"/>
      <c r="Y1549" s="49"/>
      <c r="Z1549" s="49"/>
      <c r="AA1549" s="49"/>
      <c r="AB1549" s="49"/>
    </row>
    <row r="1550" spans="9:28" x14ac:dyDescent="0.25">
      <c r="I1550" s="49"/>
      <c r="J1550" s="49"/>
      <c r="K1550" s="49"/>
      <c r="L1550" s="49"/>
      <c r="M1550" s="49"/>
      <c r="N1550" s="49"/>
      <c r="O1550" s="49"/>
      <c r="P1550" s="49"/>
      <c r="Q1550" s="49"/>
      <c r="R1550" s="49"/>
      <c r="S1550" s="49"/>
      <c r="T1550" s="49"/>
      <c r="U1550" s="49"/>
      <c r="V1550" s="49"/>
      <c r="W1550" s="49"/>
      <c r="X1550" s="49"/>
      <c r="Y1550" s="49"/>
      <c r="Z1550" s="49"/>
      <c r="AA1550" s="49"/>
      <c r="AB1550" s="49"/>
    </row>
    <row r="1551" spans="9:28" x14ac:dyDescent="0.25">
      <c r="I1551" s="49"/>
      <c r="J1551" s="49"/>
      <c r="K1551" s="49"/>
      <c r="L1551" s="49"/>
      <c r="M1551" s="49"/>
      <c r="N1551" s="49"/>
      <c r="O1551" s="49"/>
      <c r="P1551" s="49"/>
      <c r="Q1551" s="49"/>
      <c r="R1551" s="49"/>
      <c r="S1551" s="49"/>
      <c r="T1551" s="49"/>
      <c r="U1551" s="49"/>
      <c r="V1551" s="49"/>
      <c r="W1551" s="49"/>
      <c r="X1551" s="49"/>
      <c r="Y1551" s="49"/>
      <c r="Z1551" s="49"/>
      <c r="AA1551" s="49"/>
      <c r="AB1551" s="49"/>
    </row>
    <row r="1552" spans="9:28" x14ac:dyDescent="0.25">
      <c r="I1552" s="49"/>
      <c r="J1552" s="49"/>
      <c r="K1552" s="49"/>
      <c r="L1552" s="49"/>
      <c r="M1552" s="49"/>
      <c r="N1552" s="49"/>
      <c r="O1552" s="49"/>
      <c r="P1552" s="49"/>
      <c r="Q1552" s="49"/>
      <c r="R1552" s="49"/>
      <c r="S1552" s="49"/>
      <c r="T1552" s="49"/>
      <c r="U1552" s="49"/>
      <c r="V1552" s="49"/>
      <c r="W1552" s="49"/>
      <c r="X1552" s="49"/>
      <c r="Y1552" s="49"/>
      <c r="Z1552" s="49"/>
      <c r="AA1552" s="49"/>
      <c r="AB1552" s="49"/>
    </row>
    <row r="1553" spans="9:28" x14ac:dyDescent="0.25">
      <c r="I1553" s="49"/>
      <c r="J1553" s="49"/>
      <c r="K1553" s="49"/>
      <c r="L1553" s="49"/>
      <c r="M1553" s="49"/>
      <c r="N1553" s="49"/>
      <c r="O1553" s="49"/>
      <c r="P1553" s="49"/>
      <c r="Q1553" s="49"/>
      <c r="R1553" s="49"/>
      <c r="S1553" s="49"/>
      <c r="T1553" s="49"/>
      <c r="U1553" s="49"/>
      <c r="V1553" s="49"/>
      <c r="W1553" s="49"/>
      <c r="X1553" s="49"/>
      <c r="Y1553" s="49"/>
      <c r="Z1553" s="49"/>
      <c r="AA1553" s="49"/>
      <c r="AB1553" s="49"/>
    </row>
    <row r="1554" spans="9:28" x14ac:dyDescent="0.25">
      <c r="I1554" s="49"/>
      <c r="J1554" s="49"/>
      <c r="K1554" s="49"/>
      <c r="L1554" s="49"/>
      <c r="M1554" s="49"/>
      <c r="N1554" s="49"/>
      <c r="O1554" s="49"/>
      <c r="P1554" s="49"/>
      <c r="Q1554" s="49"/>
      <c r="R1554" s="49"/>
      <c r="S1554" s="49"/>
      <c r="T1554" s="49"/>
      <c r="U1554" s="49"/>
      <c r="V1554" s="49"/>
      <c r="W1554" s="49"/>
      <c r="X1554" s="49"/>
      <c r="Y1554" s="49"/>
      <c r="Z1554" s="49"/>
      <c r="AA1554" s="49"/>
      <c r="AB1554" s="49"/>
    </row>
    <row r="1555" spans="9:28" x14ac:dyDescent="0.25">
      <c r="I1555" s="49"/>
      <c r="J1555" s="49"/>
      <c r="K1555" s="49"/>
      <c r="L1555" s="49"/>
      <c r="M1555" s="49"/>
      <c r="N1555" s="49"/>
      <c r="O1555" s="49"/>
      <c r="P1555" s="49"/>
      <c r="Q1555" s="49"/>
      <c r="R1555" s="49"/>
      <c r="S1555" s="49"/>
      <c r="T1555" s="49"/>
      <c r="U1555" s="49"/>
      <c r="V1555" s="49"/>
      <c r="W1555" s="49"/>
      <c r="X1555" s="49"/>
      <c r="Y1555" s="49"/>
      <c r="Z1555" s="49"/>
      <c r="AA1555" s="49"/>
      <c r="AB1555" s="49"/>
    </row>
    <row r="1556" spans="9:28" x14ac:dyDescent="0.25">
      <c r="I1556" s="49"/>
      <c r="J1556" s="49"/>
      <c r="K1556" s="49"/>
      <c r="L1556" s="49"/>
      <c r="M1556" s="49"/>
      <c r="N1556" s="49"/>
      <c r="O1556" s="49"/>
      <c r="P1556" s="49"/>
      <c r="Q1556" s="49"/>
      <c r="R1556" s="49"/>
      <c r="S1556" s="49"/>
      <c r="T1556" s="49"/>
      <c r="U1556" s="49"/>
      <c r="V1556" s="49"/>
      <c r="W1556" s="49"/>
      <c r="X1556" s="49"/>
      <c r="Y1556" s="49"/>
      <c r="Z1556" s="49"/>
      <c r="AA1556" s="49"/>
      <c r="AB1556" s="49"/>
    </row>
    <row r="1557" spans="9:28" x14ac:dyDescent="0.25">
      <c r="I1557" s="49"/>
      <c r="J1557" s="49"/>
      <c r="K1557" s="49"/>
      <c r="L1557" s="49"/>
      <c r="M1557" s="49"/>
      <c r="N1557" s="49"/>
      <c r="O1557" s="49"/>
      <c r="P1557" s="49"/>
      <c r="Q1557" s="49"/>
      <c r="R1557" s="49"/>
      <c r="S1557" s="49"/>
      <c r="T1557" s="49"/>
      <c r="U1557" s="49"/>
      <c r="V1557" s="49"/>
      <c r="W1557" s="49"/>
      <c r="X1557" s="49"/>
      <c r="Y1557" s="49"/>
      <c r="Z1557" s="49"/>
      <c r="AA1557" s="49"/>
      <c r="AB1557" s="49"/>
    </row>
    <row r="1558" spans="9:28" x14ac:dyDescent="0.25">
      <c r="I1558" s="49"/>
      <c r="J1558" s="49"/>
      <c r="K1558" s="49"/>
      <c r="L1558" s="49"/>
      <c r="M1558" s="49"/>
      <c r="N1558" s="49"/>
      <c r="O1558" s="49"/>
      <c r="P1558" s="49"/>
      <c r="Q1558" s="49"/>
      <c r="R1558" s="49"/>
      <c r="S1558" s="49"/>
      <c r="T1558" s="49"/>
      <c r="U1558" s="49"/>
      <c r="V1558" s="49"/>
      <c r="W1558" s="49"/>
      <c r="X1558" s="49"/>
      <c r="Y1558" s="49"/>
      <c r="Z1558" s="49"/>
      <c r="AA1558" s="49"/>
      <c r="AB1558" s="49"/>
    </row>
    <row r="1559" spans="9:28" x14ac:dyDescent="0.25">
      <c r="I1559" s="49"/>
      <c r="J1559" s="49"/>
      <c r="K1559" s="49"/>
      <c r="L1559" s="49"/>
      <c r="M1559" s="49"/>
      <c r="N1559" s="49"/>
      <c r="O1559" s="49"/>
      <c r="P1559" s="49"/>
      <c r="Q1559" s="49"/>
      <c r="R1559" s="49"/>
      <c r="S1559" s="49"/>
      <c r="T1559" s="49"/>
      <c r="U1559" s="49"/>
      <c r="V1559" s="49"/>
      <c r="W1559" s="49"/>
      <c r="X1559" s="49"/>
      <c r="Y1559" s="49"/>
      <c r="Z1559" s="49"/>
      <c r="AA1559" s="49"/>
      <c r="AB1559" s="49"/>
    </row>
    <row r="1560" spans="9:28" x14ac:dyDescent="0.25">
      <c r="I1560" s="49"/>
      <c r="J1560" s="49"/>
      <c r="K1560" s="49"/>
      <c r="L1560" s="49"/>
      <c r="M1560" s="49"/>
      <c r="N1560" s="49"/>
      <c r="O1560" s="49"/>
      <c r="P1560" s="49"/>
      <c r="Q1560" s="49"/>
      <c r="R1560" s="49"/>
      <c r="S1560" s="49"/>
      <c r="T1560" s="49"/>
      <c r="U1560" s="49"/>
      <c r="V1560" s="49"/>
      <c r="W1560" s="49"/>
      <c r="X1560" s="49"/>
      <c r="Y1560" s="49"/>
      <c r="Z1560" s="49"/>
      <c r="AA1560" s="49"/>
      <c r="AB1560" s="49"/>
    </row>
    <row r="1561" spans="9:28" x14ac:dyDescent="0.25">
      <c r="I1561" s="49"/>
      <c r="J1561" s="49"/>
      <c r="K1561" s="49"/>
      <c r="L1561" s="49"/>
      <c r="M1561" s="49"/>
      <c r="N1561" s="49"/>
      <c r="O1561" s="49"/>
      <c r="P1561" s="49"/>
      <c r="Q1561" s="49"/>
      <c r="R1561" s="49"/>
      <c r="S1561" s="49"/>
      <c r="T1561" s="49"/>
      <c r="U1561" s="49"/>
      <c r="V1561" s="49"/>
      <c r="W1561" s="49"/>
      <c r="X1561" s="49"/>
      <c r="Y1561" s="49"/>
      <c r="Z1561" s="49"/>
      <c r="AA1561" s="49"/>
      <c r="AB1561" s="49"/>
    </row>
    <row r="1562" spans="9:28" x14ac:dyDescent="0.25">
      <c r="I1562" s="49"/>
      <c r="J1562" s="49"/>
      <c r="K1562" s="49"/>
      <c r="L1562" s="49"/>
      <c r="M1562" s="49"/>
      <c r="N1562" s="49"/>
      <c r="O1562" s="49"/>
      <c r="P1562" s="49"/>
      <c r="Q1562" s="49"/>
      <c r="R1562" s="49"/>
      <c r="S1562" s="49"/>
      <c r="T1562" s="49"/>
      <c r="U1562" s="49"/>
      <c r="V1562" s="49"/>
      <c r="W1562" s="49"/>
      <c r="X1562" s="49"/>
      <c r="Y1562" s="49"/>
      <c r="Z1562" s="49"/>
      <c r="AA1562" s="49"/>
      <c r="AB1562" s="49"/>
    </row>
    <row r="1563" spans="9:28" x14ac:dyDescent="0.25">
      <c r="I1563" s="49"/>
      <c r="J1563" s="49"/>
      <c r="K1563" s="49"/>
      <c r="L1563" s="49"/>
      <c r="M1563" s="49"/>
      <c r="N1563" s="49"/>
      <c r="O1563" s="49"/>
      <c r="P1563" s="49"/>
      <c r="Q1563" s="49"/>
      <c r="R1563" s="49"/>
      <c r="S1563" s="49"/>
      <c r="T1563" s="49"/>
      <c r="U1563" s="49"/>
      <c r="V1563" s="49"/>
      <c r="W1563" s="49"/>
      <c r="X1563" s="49"/>
      <c r="Y1563" s="49"/>
      <c r="Z1563" s="49"/>
      <c r="AA1563" s="49"/>
      <c r="AB1563" s="49"/>
    </row>
    <row r="1564" spans="9:28" x14ac:dyDescent="0.25">
      <c r="I1564" s="49"/>
      <c r="J1564" s="49"/>
      <c r="K1564" s="49"/>
      <c r="L1564" s="49"/>
      <c r="M1564" s="49"/>
      <c r="N1564" s="49"/>
      <c r="O1564" s="49"/>
      <c r="P1564" s="49"/>
      <c r="Q1564" s="49"/>
      <c r="R1564" s="49"/>
      <c r="S1564" s="49"/>
      <c r="T1564" s="49"/>
      <c r="U1564" s="49"/>
      <c r="V1564" s="49"/>
      <c r="W1564" s="49"/>
      <c r="X1564" s="49"/>
      <c r="Y1564" s="49"/>
      <c r="Z1564" s="49"/>
      <c r="AA1564" s="49"/>
      <c r="AB1564" s="49"/>
    </row>
    <row r="1565" spans="9:28" x14ac:dyDescent="0.25">
      <c r="I1565" s="49"/>
      <c r="J1565" s="49"/>
      <c r="K1565" s="49"/>
      <c r="L1565" s="49"/>
      <c r="M1565" s="49"/>
      <c r="N1565" s="49"/>
      <c r="O1565" s="49"/>
      <c r="P1565" s="49"/>
      <c r="Q1565" s="49"/>
      <c r="R1565" s="49"/>
      <c r="S1565" s="49"/>
      <c r="T1565" s="49"/>
      <c r="U1565" s="49"/>
      <c r="V1565" s="49"/>
      <c r="W1565" s="49"/>
      <c r="X1565" s="49"/>
      <c r="Y1565" s="49"/>
      <c r="Z1565" s="49"/>
      <c r="AA1565" s="49"/>
      <c r="AB1565" s="49"/>
    </row>
    <row r="1566" spans="9:28" x14ac:dyDescent="0.25">
      <c r="I1566" s="49"/>
      <c r="J1566" s="49"/>
      <c r="K1566" s="49"/>
      <c r="L1566" s="49"/>
      <c r="M1566" s="49"/>
      <c r="N1566" s="49"/>
      <c r="O1566" s="49"/>
      <c r="P1566" s="49"/>
      <c r="Q1566" s="49"/>
      <c r="R1566" s="49"/>
      <c r="S1566" s="49"/>
      <c r="T1566" s="49"/>
      <c r="U1566" s="49"/>
      <c r="V1566" s="49"/>
      <c r="W1566" s="49"/>
      <c r="X1566" s="49"/>
      <c r="Y1566" s="49"/>
      <c r="Z1566" s="49"/>
      <c r="AA1566" s="49"/>
      <c r="AB1566" s="49"/>
    </row>
    <row r="1567" spans="9:28" x14ac:dyDescent="0.25">
      <c r="I1567" s="49"/>
      <c r="J1567" s="49"/>
      <c r="K1567" s="49"/>
      <c r="L1567" s="49"/>
      <c r="M1567" s="49"/>
      <c r="N1567" s="49"/>
      <c r="O1567" s="49"/>
      <c r="P1567" s="49"/>
      <c r="Q1567" s="49"/>
      <c r="R1567" s="49"/>
      <c r="S1567" s="49"/>
      <c r="T1567" s="49"/>
      <c r="U1567" s="49"/>
      <c r="V1567" s="49"/>
      <c r="W1567" s="49"/>
      <c r="X1567" s="49"/>
      <c r="Y1567" s="49"/>
      <c r="Z1567" s="49"/>
      <c r="AA1567" s="49"/>
      <c r="AB1567" s="49"/>
    </row>
    <row r="1568" spans="9:28" x14ac:dyDescent="0.25"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</row>
    <row r="1569" spans="9:28" x14ac:dyDescent="0.25">
      <c r="I1569" s="49"/>
      <c r="J1569" s="49"/>
      <c r="K1569" s="49"/>
      <c r="L1569" s="49"/>
      <c r="M1569" s="49"/>
      <c r="N1569" s="49"/>
      <c r="O1569" s="49"/>
      <c r="P1569" s="49"/>
      <c r="Q1569" s="49"/>
      <c r="R1569" s="49"/>
      <c r="S1569" s="49"/>
      <c r="T1569" s="49"/>
      <c r="U1569" s="49"/>
      <c r="V1569" s="49"/>
      <c r="W1569" s="49"/>
      <c r="X1569" s="49"/>
      <c r="Y1569" s="49"/>
      <c r="Z1569" s="49"/>
      <c r="AA1569" s="49"/>
      <c r="AB1569" s="49"/>
    </row>
    <row r="1570" spans="9:28" x14ac:dyDescent="0.25">
      <c r="I1570" s="49"/>
      <c r="J1570" s="49"/>
      <c r="K1570" s="49"/>
      <c r="L1570" s="49"/>
      <c r="M1570" s="49"/>
      <c r="N1570" s="49"/>
      <c r="O1570" s="49"/>
      <c r="P1570" s="49"/>
      <c r="Q1570" s="49"/>
      <c r="R1570" s="49"/>
      <c r="S1570" s="49"/>
      <c r="T1570" s="49"/>
      <c r="U1570" s="49"/>
      <c r="V1570" s="49"/>
      <c r="W1570" s="49"/>
      <c r="X1570" s="49"/>
      <c r="Y1570" s="49"/>
      <c r="Z1570" s="49"/>
      <c r="AA1570" s="49"/>
      <c r="AB1570" s="49"/>
    </row>
    <row r="1571" spans="9:28" x14ac:dyDescent="0.25">
      <c r="I1571" s="49"/>
      <c r="J1571" s="49"/>
      <c r="K1571" s="49"/>
      <c r="L1571" s="49"/>
      <c r="M1571" s="49"/>
      <c r="N1571" s="49"/>
      <c r="O1571" s="49"/>
      <c r="P1571" s="49"/>
      <c r="Q1571" s="49"/>
      <c r="R1571" s="49"/>
      <c r="S1571" s="49"/>
      <c r="T1571" s="49"/>
      <c r="U1571" s="49"/>
      <c r="V1571" s="49"/>
      <c r="W1571" s="49"/>
      <c r="X1571" s="49"/>
      <c r="Y1571" s="49"/>
      <c r="Z1571" s="49"/>
      <c r="AA1571" s="49"/>
      <c r="AB1571" s="49"/>
    </row>
    <row r="1572" spans="9:28" x14ac:dyDescent="0.25">
      <c r="I1572" s="49"/>
      <c r="J1572" s="49"/>
      <c r="K1572" s="49"/>
      <c r="L1572" s="49"/>
      <c r="M1572" s="49"/>
      <c r="N1572" s="49"/>
      <c r="O1572" s="49"/>
      <c r="P1572" s="49"/>
      <c r="Q1572" s="49"/>
      <c r="R1572" s="49"/>
      <c r="S1572" s="49"/>
      <c r="T1572" s="49"/>
      <c r="U1572" s="49"/>
      <c r="V1572" s="49"/>
      <c r="W1572" s="49"/>
      <c r="X1572" s="49"/>
      <c r="Y1572" s="49"/>
      <c r="Z1572" s="49"/>
      <c r="AA1572" s="49"/>
      <c r="AB1572" s="49"/>
    </row>
    <row r="1573" spans="9:28" x14ac:dyDescent="0.25">
      <c r="I1573" s="49"/>
      <c r="J1573" s="49"/>
      <c r="K1573" s="49"/>
      <c r="L1573" s="49"/>
      <c r="M1573" s="49"/>
      <c r="N1573" s="49"/>
      <c r="O1573" s="49"/>
      <c r="P1573" s="49"/>
      <c r="Q1573" s="49"/>
      <c r="R1573" s="49"/>
      <c r="S1573" s="49"/>
      <c r="T1573" s="49"/>
      <c r="U1573" s="49"/>
      <c r="V1573" s="49"/>
      <c r="W1573" s="49"/>
      <c r="X1573" s="49"/>
      <c r="Y1573" s="49"/>
      <c r="Z1573" s="49"/>
      <c r="AA1573" s="49"/>
      <c r="AB1573" s="49"/>
    </row>
    <row r="1574" spans="9:28" x14ac:dyDescent="0.25">
      <c r="I1574" s="49"/>
      <c r="J1574" s="49"/>
      <c r="K1574" s="49"/>
      <c r="L1574" s="49"/>
      <c r="M1574" s="49"/>
      <c r="N1574" s="49"/>
      <c r="O1574" s="49"/>
      <c r="P1574" s="49"/>
      <c r="Q1574" s="49"/>
      <c r="R1574" s="49"/>
      <c r="S1574" s="49"/>
      <c r="T1574" s="49"/>
      <c r="U1574" s="49"/>
      <c r="V1574" s="49"/>
      <c r="W1574" s="49"/>
      <c r="X1574" s="49"/>
      <c r="Y1574" s="49"/>
      <c r="Z1574" s="49"/>
      <c r="AA1574" s="49"/>
      <c r="AB1574" s="49"/>
    </row>
    <row r="1575" spans="9:28" x14ac:dyDescent="0.25">
      <c r="I1575" s="49"/>
      <c r="J1575" s="49"/>
      <c r="K1575" s="49"/>
      <c r="L1575" s="49"/>
      <c r="M1575" s="49"/>
      <c r="N1575" s="49"/>
      <c r="O1575" s="49"/>
      <c r="P1575" s="49"/>
      <c r="Q1575" s="49"/>
      <c r="R1575" s="49"/>
      <c r="S1575" s="49"/>
      <c r="T1575" s="49"/>
      <c r="U1575" s="49"/>
      <c r="V1575" s="49"/>
      <c r="W1575" s="49"/>
      <c r="X1575" s="49"/>
      <c r="Y1575" s="49"/>
      <c r="Z1575" s="49"/>
      <c r="AA1575" s="49"/>
      <c r="AB1575" s="49"/>
    </row>
    <row r="1576" spans="9:28" x14ac:dyDescent="0.25">
      <c r="I1576" s="49"/>
      <c r="J1576" s="49"/>
      <c r="K1576" s="49"/>
      <c r="L1576" s="49"/>
      <c r="M1576" s="49"/>
      <c r="N1576" s="49"/>
      <c r="O1576" s="49"/>
      <c r="P1576" s="49"/>
      <c r="Q1576" s="49"/>
      <c r="R1576" s="49"/>
      <c r="S1576" s="49"/>
      <c r="T1576" s="49"/>
      <c r="U1576" s="49"/>
      <c r="V1576" s="49"/>
      <c r="W1576" s="49"/>
      <c r="X1576" s="49"/>
      <c r="Y1576" s="49"/>
      <c r="Z1576" s="49"/>
      <c r="AA1576" s="49"/>
      <c r="AB1576" s="49"/>
    </row>
    <row r="1577" spans="9:28" x14ac:dyDescent="0.25">
      <c r="I1577" s="49"/>
      <c r="J1577" s="49"/>
      <c r="K1577" s="49"/>
      <c r="L1577" s="49"/>
      <c r="M1577" s="49"/>
      <c r="N1577" s="49"/>
      <c r="O1577" s="49"/>
      <c r="P1577" s="49"/>
      <c r="Q1577" s="49"/>
      <c r="R1577" s="49"/>
      <c r="S1577" s="49"/>
      <c r="T1577" s="49"/>
      <c r="U1577" s="49"/>
      <c r="V1577" s="49"/>
      <c r="W1577" s="49"/>
      <c r="X1577" s="49"/>
      <c r="Y1577" s="49"/>
      <c r="Z1577" s="49"/>
      <c r="AA1577" s="49"/>
      <c r="AB1577" s="49"/>
    </row>
    <row r="1578" spans="9:28" x14ac:dyDescent="0.25">
      <c r="I1578" s="49"/>
      <c r="J1578" s="49"/>
      <c r="K1578" s="49"/>
      <c r="L1578" s="49"/>
      <c r="M1578" s="49"/>
      <c r="N1578" s="49"/>
      <c r="O1578" s="49"/>
      <c r="P1578" s="49"/>
      <c r="Q1578" s="49"/>
      <c r="R1578" s="49"/>
      <c r="S1578" s="49"/>
      <c r="T1578" s="49"/>
      <c r="U1578" s="49"/>
      <c r="V1578" s="49"/>
      <c r="W1578" s="49"/>
      <c r="X1578" s="49"/>
      <c r="Y1578" s="49"/>
      <c r="Z1578" s="49"/>
      <c r="AA1578" s="49"/>
      <c r="AB1578" s="49"/>
    </row>
    <row r="1579" spans="9:28" x14ac:dyDescent="0.25">
      <c r="I1579" s="49"/>
      <c r="J1579" s="49"/>
      <c r="K1579" s="49"/>
      <c r="L1579" s="49"/>
      <c r="M1579" s="49"/>
      <c r="N1579" s="49"/>
      <c r="O1579" s="49"/>
      <c r="P1579" s="49"/>
      <c r="Q1579" s="49"/>
      <c r="R1579" s="49"/>
      <c r="S1579" s="49"/>
      <c r="T1579" s="49"/>
      <c r="U1579" s="49"/>
      <c r="V1579" s="49"/>
      <c r="W1579" s="49"/>
      <c r="X1579" s="49"/>
      <c r="Y1579" s="49"/>
      <c r="Z1579" s="49"/>
      <c r="AA1579" s="49"/>
      <c r="AB1579" s="49"/>
    </row>
    <row r="1580" spans="9:28" x14ac:dyDescent="0.25">
      <c r="I1580" s="49"/>
      <c r="J1580" s="49"/>
      <c r="K1580" s="49"/>
      <c r="L1580" s="49"/>
      <c r="M1580" s="49"/>
      <c r="N1580" s="49"/>
      <c r="O1580" s="49"/>
      <c r="P1580" s="49"/>
      <c r="Q1580" s="49"/>
      <c r="R1580" s="49"/>
      <c r="S1580" s="49"/>
      <c r="T1580" s="49"/>
      <c r="U1580" s="49"/>
      <c r="V1580" s="49"/>
      <c r="W1580" s="49"/>
      <c r="X1580" s="49"/>
      <c r="Y1580" s="49"/>
      <c r="Z1580" s="49"/>
      <c r="AA1580" s="49"/>
      <c r="AB1580" s="49"/>
    </row>
    <row r="1581" spans="9:28" x14ac:dyDescent="0.25">
      <c r="I1581" s="49"/>
      <c r="J1581" s="49"/>
      <c r="K1581" s="49"/>
      <c r="L1581" s="49"/>
      <c r="M1581" s="49"/>
      <c r="N1581" s="49"/>
      <c r="O1581" s="49"/>
      <c r="P1581" s="49"/>
      <c r="Q1581" s="49"/>
      <c r="R1581" s="49"/>
      <c r="S1581" s="49"/>
      <c r="T1581" s="49"/>
      <c r="U1581" s="49"/>
      <c r="V1581" s="49"/>
      <c r="W1581" s="49"/>
      <c r="X1581" s="49"/>
      <c r="Y1581" s="49"/>
      <c r="Z1581" s="49"/>
      <c r="AA1581" s="49"/>
      <c r="AB1581" s="49"/>
    </row>
    <row r="1582" spans="9:28" x14ac:dyDescent="0.25">
      <c r="I1582" s="49"/>
      <c r="J1582" s="49"/>
      <c r="K1582" s="49"/>
      <c r="L1582" s="49"/>
      <c r="M1582" s="49"/>
      <c r="N1582" s="49"/>
      <c r="O1582" s="49"/>
      <c r="P1582" s="49"/>
      <c r="Q1582" s="49"/>
      <c r="R1582" s="49"/>
      <c r="S1582" s="49"/>
      <c r="T1582" s="49"/>
      <c r="U1582" s="49"/>
      <c r="V1582" s="49"/>
      <c r="W1582" s="49"/>
      <c r="X1582" s="49"/>
      <c r="Y1582" s="49"/>
      <c r="Z1582" s="49"/>
      <c r="AA1582" s="49"/>
      <c r="AB1582" s="49"/>
    </row>
    <row r="1583" spans="9:28" x14ac:dyDescent="0.25">
      <c r="I1583" s="49"/>
      <c r="J1583" s="49"/>
      <c r="K1583" s="49"/>
      <c r="L1583" s="49"/>
      <c r="M1583" s="49"/>
      <c r="N1583" s="49"/>
      <c r="O1583" s="49"/>
      <c r="P1583" s="49"/>
      <c r="Q1583" s="49"/>
      <c r="R1583" s="49"/>
      <c r="S1583" s="49"/>
      <c r="T1583" s="49"/>
      <c r="U1583" s="49"/>
      <c r="V1583" s="49"/>
      <c r="W1583" s="49"/>
      <c r="X1583" s="49"/>
      <c r="Y1583" s="49"/>
      <c r="Z1583" s="49"/>
      <c r="AA1583" s="49"/>
      <c r="AB1583" s="49"/>
    </row>
    <row r="1584" spans="9:28" x14ac:dyDescent="0.25">
      <c r="I1584" s="49"/>
      <c r="J1584" s="49"/>
      <c r="K1584" s="49"/>
      <c r="L1584" s="49"/>
      <c r="M1584" s="49"/>
      <c r="N1584" s="49"/>
      <c r="O1584" s="49"/>
      <c r="P1584" s="49"/>
      <c r="Q1584" s="49"/>
      <c r="R1584" s="49"/>
      <c r="S1584" s="49"/>
      <c r="T1584" s="49"/>
      <c r="U1584" s="49"/>
      <c r="V1584" s="49"/>
      <c r="W1584" s="49"/>
      <c r="X1584" s="49"/>
      <c r="Y1584" s="49"/>
      <c r="Z1584" s="49"/>
      <c r="AA1584" s="49"/>
      <c r="AB1584" s="49"/>
    </row>
    <row r="1585" spans="9:28" x14ac:dyDescent="0.25">
      <c r="I1585" s="49"/>
      <c r="J1585" s="49"/>
      <c r="K1585" s="49"/>
      <c r="L1585" s="49"/>
      <c r="M1585" s="49"/>
      <c r="N1585" s="49"/>
      <c r="O1585" s="49"/>
      <c r="P1585" s="49"/>
      <c r="Q1585" s="49"/>
      <c r="R1585" s="49"/>
      <c r="S1585" s="49"/>
      <c r="T1585" s="49"/>
      <c r="U1585" s="49"/>
      <c r="V1585" s="49"/>
      <c r="W1585" s="49"/>
      <c r="X1585" s="49"/>
      <c r="Y1585" s="49"/>
      <c r="Z1585" s="49"/>
      <c r="AA1585" s="49"/>
      <c r="AB1585" s="49"/>
    </row>
    <row r="1586" spans="9:28" x14ac:dyDescent="0.25">
      <c r="I1586" s="49"/>
      <c r="J1586" s="49"/>
      <c r="K1586" s="49"/>
      <c r="L1586" s="49"/>
      <c r="M1586" s="49"/>
      <c r="N1586" s="49"/>
      <c r="O1586" s="49"/>
      <c r="P1586" s="49"/>
      <c r="Q1586" s="49"/>
      <c r="R1586" s="49"/>
      <c r="S1586" s="49"/>
      <c r="T1586" s="49"/>
      <c r="U1586" s="49"/>
      <c r="V1586" s="49"/>
      <c r="W1586" s="49"/>
      <c r="X1586" s="49"/>
      <c r="Y1586" s="49"/>
      <c r="Z1586" s="49"/>
      <c r="AA1586" s="49"/>
      <c r="AB1586" s="49"/>
    </row>
    <row r="1587" spans="9:28" x14ac:dyDescent="0.25">
      <c r="I1587" s="49"/>
      <c r="J1587" s="49"/>
      <c r="K1587" s="49"/>
      <c r="L1587" s="49"/>
      <c r="M1587" s="49"/>
      <c r="N1587" s="49"/>
      <c r="O1587" s="49"/>
      <c r="P1587" s="49"/>
      <c r="Q1587" s="49"/>
      <c r="R1587" s="49"/>
      <c r="S1587" s="49"/>
      <c r="T1587" s="49"/>
      <c r="U1587" s="49"/>
      <c r="V1587" s="49"/>
      <c r="W1587" s="49"/>
      <c r="X1587" s="49"/>
      <c r="Y1587" s="49"/>
      <c r="Z1587" s="49"/>
      <c r="AA1587" s="49"/>
      <c r="AB1587" s="49"/>
    </row>
    <row r="1588" spans="9:28" x14ac:dyDescent="0.25">
      <c r="I1588" s="49"/>
      <c r="J1588" s="49"/>
      <c r="K1588" s="49"/>
      <c r="L1588" s="49"/>
      <c r="M1588" s="49"/>
      <c r="N1588" s="49"/>
      <c r="O1588" s="49"/>
      <c r="P1588" s="49"/>
      <c r="Q1588" s="49"/>
      <c r="R1588" s="49"/>
      <c r="S1588" s="49"/>
      <c r="T1588" s="49"/>
      <c r="U1588" s="49"/>
      <c r="V1588" s="49"/>
      <c r="W1588" s="49"/>
      <c r="X1588" s="49"/>
      <c r="Y1588" s="49"/>
      <c r="Z1588" s="49"/>
      <c r="AA1588" s="49"/>
      <c r="AB1588" s="49"/>
    </row>
    <row r="1589" spans="9:28" x14ac:dyDescent="0.25">
      <c r="I1589" s="49"/>
      <c r="J1589" s="49"/>
      <c r="K1589" s="49"/>
      <c r="L1589" s="49"/>
      <c r="M1589" s="49"/>
      <c r="N1589" s="49"/>
      <c r="O1589" s="49"/>
      <c r="P1589" s="49"/>
      <c r="Q1589" s="49"/>
      <c r="R1589" s="49"/>
      <c r="S1589" s="49"/>
      <c r="T1589" s="49"/>
      <c r="U1589" s="49"/>
      <c r="V1589" s="49"/>
      <c r="W1589" s="49"/>
      <c r="X1589" s="49"/>
      <c r="Y1589" s="49"/>
      <c r="Z1589" s="49"/>
      <c r="AA1589" s="49"/>
      <c r="AB1589" s="49"/>
    </row>
    <row r="1590" spans="9:28" x14ac:dyDescent="0.25">
      <c r="I1590" s="49"/>
      <c r="J1590" s="49"/>
      <c r="K1590" s="49"/>
      <c r="L1590" s="49"/>
      <c r="M1590" s="49"/>
      <c r="N1590" s="49"/>
      <c r="O1590" s="49"/>
      <c r="P1590" s="49"/>
      <c r="Q1590" s="49"/>
      <c r="R1590" s="49"/>
      <c r="S1590" s="49"/>
      <c r="T1590" s="49"/>
      <c r="U1590" s="49"/>
      <c r="V1590" s="49"/>
      <c r="W1590" s="49"/>
      <c r="X1590" s="49"/>
      <c r="Y1590" s="49"/>
      <c r="Z1590" s="49"/>
      <c r="AA1590" s="49"/>
      <c r="AB1590" s="49"/>
    </row>
    <row r="1591" spans="9:28" x14ac:dyDescent="0.25">
      <c r="I1591" s="49"/>
      <c r="J1591" s="49"/>
      <c r="K1591" s="49"/>
      <c r="L1591" s="49"/>
      <c r="M1591" s="49"/>
      <c r="N1591" s="49"/>
      <c r="O1591" s="49"/>
      <c r="P1591" s="49"/>
      <c r="Q1591" s="49"/>
      <c r="R1591" s="49"/>
      <c r="S1591" s="49"/>
      <c r="T1591" s="49"/>
      <c r="U1591" s="49"/>
      <c r="V1591" s="49"/>
      <c r="W1591" s="49"/>
      <c r="X1591" s="49"/>
      <c r="Y1591" s="49"/>
      <c r="Z1591" s="49"/>
      <c r="AA1591" s="49"/>
      <c r="AB1591" s="49"/>
    </row>
    <row r="1592" spans="9:28" x14ac:dyDescent="0.25">
      <c r="I1592" s="49"/>
      <c r="J1592" s="49"/>
      <c r="K1592" s="49"/>
      <c r="L1592" s="49"/>
      <c r="M1592" s="49"/>
      <c r="N1592" s="49"/>
      <c r="O1592" s="49"/>
      <c r="P1592" s="49"/>
      <c r="Q1592" s="49"/>
      <c r="R1592" s="49"/>
      <c r="S1592" s="49"/>
      <c r="T1592" s="49"/>
      <c r="U1592" s="49"/>
      <c r="V1592" s="49"/>
      <c r="W1592" s="49"/>
      <c r="X1592" s="49"/>
      <c r="Y1592" s="49"/>
      <c r="Z1592" s="49"/>
      <c r="AA1592" s="49"/>
      <c r="AB1592" s="49"/>
    </row>
    <row r="1593" spans="9:28" x14ac:dyDescent="0.25">
      <c r="I1593" s="49"/>
      <c r="J1593" s="49"/>
      <c r="K1593" s="49"/>
      <c r="L1593" s="49"/>
      <c r="M1593" s="49"/>
      <c r="N1593" s="49"/>
      <c r="O1593" s="49"/>
      <c r="P1593" s="49"/>
      <c r="Q1593" s="49"/>
      <c r="R1593" s="49"/>
      <c r="S1593" s="49"/>
      <c r="T1593" s="49"/>
      <c r="U1593" s="49"/>
      <c r="V1593" s="49"/>
      <c r="W1593" s="49"/>
      <c r="X1593" s="49"/>
      <c r="Y1593" s="49"/>
      <c r="Z1593" s="49"/>
      <c r="AA1593" s="49"/>
      <c r="AB1593" s="49"/>
    </row>
    <row r="1594" spans="9:28" x14ac:dyDescent="0.25">
      <c r="I1594" s="49"/>
      <c r="J1594" s="49"/>
      <c r="K1594" s="49"/>
      <c r="L1594" s="49"/>
      <c r="M1594" s="49"/>
      <c r="N1594" s="49"/>
      <c r="O1594" s="49"/>
      <c r="P1594" s="49"/>
      <c r="Q1594" s="49"/>
      <c r="R1594" s="49"/>
      <c r="S1594" s="49"/>
      <c r="T1594" s="49"/>
      <c r="U1594" s="49"/>
      <c r="V1594" s="49"/>
      <c r="W1594" s="49"/>
      <c r="X1594" s="49"/>
      <c r="Y1594" s="49"/>
      <c r="Z1594" s="49"/>
      <c r="AA1594" s="49"/>
      <c r="AB1594" s="49"/>
    </row>
    <row r="1595" spans="9:28" x14ac:dyDescent="0.25">
      <c r="I1595" s="49"/>
      <c r="J1595" s="49"/>
      <c r="K1595" s="49"/>
      <c r="L1595" s="49"/>
      <c r="M1595" s="49"/>
      <c r="N1595" s="49"/>
      <c r="O1595" s="49"/>
      <c r="P1595" s="49"/>
      <c r="Q1595" s="49"/>
      <c r="R1595" s="49"/>
      <c r="S1595" s="49"/>
      <c r="T1595" s="49"/>
      <c r="U1595" s="49"/>
      <c r="V1595" s="49"/>
      <c r="W1595" s="49"/>
      <c r="X1595" s="49"/>
      <c r="Y1595" s="49"/>
      <c r="Z1595" s="49"/>
      <c r="AA1595" s="49"/>
      <c r="AB1595" s="49"/>
    </row>
    <row r="1596" spans="9:28" x14ac:dyDescent="0.25">
      <c r="I1596" s="49"/>
      <c r="J1596" s="49"/>
      <c r="K1596" s="49"/>
      <c r="L1596" s="49"/>
      <c r="M1596" s="49"/>
      <c r="N1596" s="49"/>
      <c r="O1596" s="49"/>
      <c r="P1596" s="49"/>
      <c r="Q1596" s="49"/>
      <c r="R1596" s="49"/>
      <c r="S1596" s="49"/>
      <c r="T1596" s="49"/>
      <c r="U1596" s="49"/>
      <c r="V1596" s="49"/>
      <c r="W1596" s="49"/>
      <c r="X1596" s="49"/>
      <c r="Y1596" s="49"/>
      <c r="Z1596" s="49"/>
      <c r="AA1596" s="49"/>
      <c r="AB1596" s="49"/>
    </row>
    <row r="1597" spans="9:28" x14ac:dyDescent="0.25">
      <c r="I1597" s="49"/>
      <c r="J1597" s="49"/>
      <c r="K1597" s="49"/>
      <c r="L1597" s="49"/>
      <c r="M1597" s="49"/>
      <c r="N1597" s="49"/>
      <c r="O1597" s="49"/>
      <c r="P1597" s="49"/>
      <c r="Q1597" s="49"/>
      <c r="R1597" s="49"/>
      <c r="S1597" s="49"/>
      <c r="T1597" s="49"/>
      <c r="U1597" s="49"/>
      <c r="V1597" s="49"/>
      <c r="W1597" s="49"/>
      <c r="X1597" s="49"/>
      <c r="Y1597" s="49"/>
      <c r="Z1597" s="49"/>
      <c r="AA1597" s="49"/>
      <c r="AB1597" s="49"/>
    </row>
    <row r="1598" spans="9:28" x14ac:dyDescent="0.25">
      <c r="I1598" s="49"/>
      <c r="J1598" s="49"/>
      <c r="K1598" s="49"/>
      <c r="L1598" s="49"/>
      <c r="M1598" s="49"/>
      <c r="N1598" s="49"/>
      <c r="O1598" s="49"/>
      <c r="P1598" s="49"/>
      <c r="Q1598" s="49"/>
      <c r="R1598" s="49"/>
      <c r="S1598" s="49"/>
      <c r="T1598" s="49"/>
      <c r="U1598" s="49"/>
      <c r="V1598" s="49"/>
      <c r="W1598" s="49"/>
      <c r="X1598" s="49"/>
      <c r="Y1598" s="49"/>
      <c r="Z1598" s="49"/>
      <c r="AA1598" s="49"/>
      <c r="AB1598" s="49"/>
    </row>
    <row r="1599" spans="9:28" x14ac:dyDescent="0.25">
      <c r="I1599" s="49"/>
      <c r="J1599" s="49"/>
      <c r="K1599" s="49"/>
      <c r="L1599" s="49"/>
      <c r="M1599" s="49"/>
      <c r="N1599" s="49"/>
      <c r="O1599" s="49"/>
      <c r="P1599" s="49"/>
      <c r="Q1599" s="49"/>
      <c r="R1599" s="49"/>
      <c r="S1599" s="49"/>
      <c r="T1599" s="49"/>
      <c r="U1599" s="49"/>
      <c r="V1599" s="49"/>
      <c r="W1599" s="49"/>
      <c r="X1599" s="49"/>
      <c r="Y1599" s="49"/>
      <c r="Z1599" s="49"/>
      <c r="AA1599" s="49"/>
      <c r="AB1599" s="49"/>
    </row>
    <row r="1600" spans="9:28" x14ac:dyDescent="0.25">
      <c r="I1600" s="49"/>
      <c r="J1600" s="49"/>
      <c r="K1600" s="49"/>
      <c r="L1600" s="49"/>
      <c r="M1600" s="49"/>
      <c r="N1600" s="49"/>
      <c r="O1600" s="49"/>
      <c r="P1600" s="49"/>
      <c r="Q1600" s="49"/>
      <c r="R1600" s="49"/>
      <c r="S1600" s="49"/>
      <c r="T1600" s="49"/>
      <c r="U1600" s="49"/>
      <c r="V1600" s="49"/>
      <c r="W1600" s="49"/>
      <c r="X1600" s="49"/>
      <c r="Y1600" s="49"/>
      <c r="Z1600" s="49"/>
      <c r="AA1600" s="49"/>
      <c r="AB1600" s="49"/>
    </row>
    <row r="1601" spans="9:28" x14ac:dyDescent="0.25">
      <c r="I1601" s="49"/>
      <c r="J1601" s="49"/>
      <c r="K1601" s="49"/>
      <c r="L1601" s="49"/>
      <c r="M1601" s="49"/>
      <c r="N1601" s="49"/>
      <c r="O1601" s="49"/>
      <c r="P1601" s="49"/>
      <c r="Q1601" s="49"/>
      <c r="R1601" s="49"/>
      <c r="S1601" s="49"/>
      <c r="T1601" s="49"/>
      <c r="U1601" s="49"/>
      <c r="V1601" s="49"/>
      <c r="W1601" s="49"/>
      <c r="X1601" s="49"/>
      <c r="Y1601" s="49"/>
      <c r="Z1601" s="49"/>
      <c r="AA1601" s="49"/>
      <c r="AB1601" s="49"/>
    </row>
    <row r="1602" spans="9:28" x14ac:dyDescent="0.25">
      <c r="I1602" s="49"/>
      <c r="J1602" s="49"/>
      <c r="K1602" s="49"/>
      <c r="L1602" s="49"/>
      <c r="M1602" s="49"/>
      <c r="N1602" s="49"/>
      <c r="O1602" s="49"/>
      <c r="P1602" s="49"/>
      <c r="Q1602" s="49"/>
      <c r="R1602" s="49"/>
      <c r="S1602" s="49"/>
      <c r="T1602" s="49"/>
      <c r="U1602" s="49"/>
      <c r="V1602" s="49"/>
      <c r="W1602" s="49"/>
      <c r="X1602" s="49"/>
      <c r="Y1602" s="49"/>
      <c r="Z1602" s="49"/>
      <c r="AA1602" s="49"/>
      <c r="AB1602" s="49"/>
    </row>
    <row r="1603" spans="9:28" x14ac:dyDescent="0.25">
      <c r="I1603" s="49"/>
      <c r="J1603" s="49"/>
      <c r="K1603" s="49"/>
      <c r="L1603" s="49"/>
      <c r="M1603" s="49"/>
      <c r="N1603" s="49"/>
      <c r="O1603" s="49"/>
      <c r="P1603" s="49"/>
      <c r="Q1603" s="49"/>
      <c r="R1603" s="49"/>
      <c r="S1603" s="49"/>
      <c r="T1603" s="49"/>
      <c r="U1603" s="49"/>
      <c r="V1603" s="49"/>
      <c r="W1603" s="49"/>
      <c r="X1603" s="49"/>
      <c r="Y1603" s="49"/>
      <c r="Z1603" s="49"/>
      <c r="AA1603" s="49"/>
      <c r="AB1603" s="49"/>
    </row>
    <row r="1604" spans="9:28" x14ac:dyDescent="0.25">
      <c r="I1604" s="49"/>
      <c r="J1604" s="49"/>
      <c r="K1604" s="49"/>
      <c r="L1604" s="49"/>
      <c r="M1604" s="49"/>
      <c r="N1604" s="49"/>
      <c r="O1604" s="49"/>
      <c r="P1604" s="49"/>
      <c r="Q1604" s="49"/>
      <c r="R1604" s="49"/>
      <c r="S1604" s="49"/>
      <c r="T1604" s="49"/>
      <c r="U1604" s="49"/>
      <c r="V1604" s="49"/>
      <c r="W1604" s="49"/>
      <c r="X1604" s="49"/>
      <c r="Y1604" s="49"/>
      <c r="Z1604" s="49"/>
      <c r="AA1604" s="49"/>
      <c r="AB1604" s="49"/>
    </row>
    <row r="1605" spans="9:28" x14ac:dyDescent="0.25">
      <c r="I1605" s="49"/>
      <c r="J1605" s="49"/>
      <c r="K1605" s="49"/>
      <c r="L1605" s="49"/>
      <c r="M1605" s="49"/>
      <c r="N1605" s="49"/>
      <c r="O1605" s="49"/>
      <c r="P1605" s="49"/>
      <c r="Q1605" s="49"/>
      <c r="R1605" s="49"/>
      <c r="S1605" s="49"/>
      <c r="T1605" s="49"/>
      <c r="U1605" s="49"/>
      <c r="V1605" s="49"/>
      <c r="W1605" s="49"/>
      <c r="X1605" s="49"/>
      <c r="Y1605" s="49"/>
      <c r="Z1605" s="49"/>
      <c r="AA1605" s="49"/>
      <c r="AB1605" s="49"/>
    </row>
    <row r="1606" spans="9:28" x14ac:dyDescent="0.25">
      <c r="I1606" s="49"/>
      <c r="J1606" s="49"/>
      <c r="K1606" s="49"/>
      <c r="L1606" s="49"/>
      <c r="M1606" s="49"/>
      <c r="N1606" s="49"/>
      <c r="O1606" s="49"/>
      <c r="P1606" s="49"/>
      <c r="Q1606" s="49"/>
      <c r="R1606" s="49"/>
      <c r="S1606" s="49"/>
      <c r="T1606" s="49"/>
      <c r="U1606" s="49"/>
      <c r="V1606" s="49"/>
      <c r="W1606" s="49"/>
      <c r="X1606" s="49"/>
      <c r="Y1606" s="49"/>
      <c r="Z1606" s="49"/>
      <c r="AA1606" s="49"/>
      <c r="AB1606" s="49"/>
    </row>
    <row r="1607" spans="9:28" x14ac:dyDescent="0.25">
      <c r="I1607" s="49"/>
      <c r="J1607" s="49"/>
      <c r="K1607" s="49"/>
      <c r="L1607" s="49"/>
      <c r="M1607" s="49"/>
      <c r="N1607" s="49"/>
      <c r="O1607" s="49"/>
      <c r="P1607" s="49"/>
      <c r="Q1607" s="49"/>
      <c r="R1607" s="49"/>
      <c r="S1607" s="49"/>
      <c r="T1607" s="49"/>
      <c r="U1607" s="49"/>
      <c r="V1607" s="49"/>
      <c r="W1607" s="49"/>
      <c r="X1607" s="49"/>
      <c r="Y1607" s="49"/>
      <c r="Z1607" s="49"/>
      <c r="AA1607" s="49"/>
      <c r="AB1607" s="49"/>
    </row>
    <row r="1608" spans="9:28" x14ac:dyDescent="0.25">
      <c r="I1608" s="49"/>
      <c r="J1608" s="49"/>
      <c r="K1608" s="49"/>
      <c r="L1608" s="49"/>
      <c r="M1608" s="49"/>
      <c r="N1608" s="49"/>
      <c r="O1608" s="49"/>
      <c r="P1608" s="49"/>
      <c r="Q1608" s="49"/>
      <c r="R1608" s="49"/>
      <c r="S1608" s="49"/>
      <c r="T1608" s="49"/>
      <c r="U1608" s="49"/>
      <c r="V1608" s="49"/>
      <c r="W1608" s="49"/>
      <c r="X1608" s="49"/>
      <c r="Y1608" s="49"/>
      <c r="Z1608" s="49"/>
      <c r="AA1608" s="49"/>
      <c r="AB1608" s="49"/>
    </row>
    <row r="1609" spans="9:28" x14ac:dyDescent="0.25">
      <c r="I1609" s="49"/>
      <c r="J1609" s="49"/>
      <c r="K1609" s="49"/>
      <c r="L1609" s="49"/>
      <c r="M1609" s="49"/>
      <c r="N1609" s="49"/>
      <c r="O1609" s="49"/>
      <c r="P1609" s="49"/>
      <c r="Q1609" s="49"/>
      <c r="R1609" s="49"/>
      <c r="S1609" s="49"/>
      <c r="T1609" s="49"/>
      <c r="U1609" s="49"/>
      <c r="V1609" s="49"/>
      <c r="W1609" s="49"/>
      <c r="X1609" s="49"/>
      <c r="Y1609" s="49"/>
      <c r="Z1609" s="49"/>
      <c r="AA1609" s="49"/>
      <c r="AB1609" s="49"/>
    </row>
    <row r="1610" spans="9:28" x14ac:dyDescent="0.25">
      <c r="I1610" s="49"/>
      <c r="J1610" s="49"/>
      <c r="K1610" s="49"/>
      <c r="L1610" s="49"/>
      <c r="M1610" s="49"/>
      <c r="N1610" s="49"/>
      <c r="O1610" s="49"/>
      <c r="P1610" s="49"/>
      <c r="Q1610" s="49"/>
      <c r="R1610" s="49"/>
      <c r="S1610" s="49"/>
      <c r="T1610" s="49"/>
      <c r="U1610" s="49"/>
      <c r="V1610" s="49"/>
      <c r="W1610" s="49"/>
      <c r="X1610" s="49"/>
      <c r="Y1610" s="49"/>
      <c r="Z1610" s="49"/>
      <c r="AA1610" s="49"/>
      <c r="AB1610" s="49"/>
    </row>
    <row r="1611" spans="9:28" x14ac:dyDescent="0.25">
      <c r="I1611" s="49"/>
      <c r="J1611" s="49"/>
      <c r="K1611" s="49"/>
      <c r="L1611" s="49"/>
      <c r="M1611" s="49"/>
      <c r="N1611" s="49"/>
      <c r="O1611" s="49"/>
      <c r="P1611" s="49"/>
      <c r="Q1611" s="49"/>
      <c r="R1611" s="49"/>
      <c r="S1611" s="49"/>
      <c r="T1611" s="49"/>
      <c r="U1611" s="49"/>
      <c r="V1611" s="49"/>
      <c r="W1611" s="49"/>
      <c r="X1611" s="49"/>
      <c r="Y1611" s="49"/>
      <c r="Z1611" s="49"/>
      <c r="AA1611" s="49"/>
      <c r="AB1611" s="49"/>
    </row>
    <row r="1612" spans="9:28" x14ac:dyDescent="0.25">
      <c r="I1612" s="49"/>
      <c r="J1612" s="49"/>
      <c r="K1612" s="49"/>
      <c r="L1612" s="49"/>
      <c r="M1612" s="49"/>
      <c r="N1612" s="49"/>
      <c r="O1612" s="49"/>
      <c r="P1612" s="49"/>
      <c r="Q1612" s="49"/>
      <c r="R1612" s="49"/>
      <c r="S1612" s="49"/>
      <c r="T1612" s="49"/>
      <c r="U1612" s="49"/>
      <c r="V1612" s="49"/>
      <c r="W1612" s="49"/>
      <c r="X1612" s="49"/>
      <c r="Y1612" s="49"/>
      <c r="Z1612" s="49"/>
      <c r="AA1612" s="49"/>
      <c r="AB1612" s="49"/>
    </row>
    <row r="1613" spans="9:28" x14ac:dyDescent="0.25">
      <c r="I1613" s="49"/>
      <c r="J1613" s="49"/>
      <c r="K1613" s="49"/>
      <c r="L1613" s="49"/>
      <c r="M1613" s="49"/>
      <c r="N1613" s="49"/>
      <c r="O1613" s="49"/>
      <c r="P1613" s="49"/>
      <c r="Q1613" s="49"/>
      <c r="R1613" s="49"/>
      <c r="S1613" s="49"/>
      <c r="T1613" s="49"/>
      <c r="U1613" s="49"/>
      <c r="V1613" s="49"/>
      <c r="W1613" s="49"/>
      <c r="X1613" s="49"/>
      <c r="Y1613" s="49"/>
      <c r="Z1613" s="49"/>
      <c r="AA1613" s="49"/>
      <c r="AB1613" s="49"/>
    </row>
    <row r="1614" spans="9:28" x14ac:dyDescent="0.25">
      <c r="I1614" s="49"/>
      <c r="J1614" s="49"/>
      <c r="K1614" s="49"/>
      <c r="L1614" s="49"/>
      <c r="M1614" s="49"/>
      <c r="N1614" s="49"/>
      <c r="O1614" s="49"/>
      <c r="P1614" s="49"/>
      <c r="Q1614" s="49"/>
      <c r="R1614" s="49"/>
      <c r="S1614" s="49"/>
      <c r="T1614" s="49"/>
      <c r="U1614" s="49"/>
      <c r="V1614" s="49"/>
      <c r="W1614" s="49"/>
      <c r="X1614" s="49"/>
      <c r="Y1614" s="49"/>
      <c r="Z1614" s="49"/>
      <c r="AA1614" s="49"/>
      <c r="AB1614" s="49"/>
    </row>
    <row r="1615" spans="9:28" x14ac:dyDescent="0.25">
      <c r="I1615" s="49"/>
      <c r="J1615" s="49"/>
      <c r="K1615" s="49"/>
      <c r="L1615" s="49"/>
      <c r="M1615" s="49"/>
      <c r="N1615" s="49"/>
      <c r="O1615" s="49"/>
      <c r="P1615" s="49"/>
      <c r="Q1615" s="49"/>
      <c r="R1615" s="49"/>
      <c r="S1615" s="49"/>
      <c r="T1615" s="49"/>
      <c r="U1615" s="49"/>
      <c r="V1615" s="49"/>
      <c r="W1615" s="49"/>
      <c r="X1615" s="49"/>
      <c r="Y1615" s="49"/>
      <c r="Z1615" s="49"/>
      <c r="AA1615" s="49"/>
      <c r="AB1615" s="49"/>
    </row>
    <row r="1616" spans="9:28" x14ac:dyDescent="0.25">
      <c r="I1616" s="49"/>
      <c r="J1616" s="49"/>
      <c r="K1616" s="49"/>
      <c r="L1616" s="49"/>
      <c r="M1616" s="49"/>
      <c r="N1616" s="49"/>
      <c r="O1616" s="49"/>
      <c r="P1616" s="49"/>
      <c r="Q1616" s="49"/>
      <c r="R1616" s="49"/>
      <c r="S1616" s="49"/>
      <c r="T1616" s="49"/>
      <c r="U1616" s="49"/>
      <c r="V1616" s="49"/>
      <c r="W1616" s="49"/>
      <c r="X1616" s="49"/>
      <c r="Y1616" s="49"/>
      <c r="Z1616" s="49"/>
      <c r="AA1616" s="49"/>
      <c r="AB1616" s="49"/>
    </row>
    <row r="1617" spans="9:28" x14ac:dyDescent="0.25">
      <c r="I1617" s="49"/>
      <c r="J1617" s="49"/>
      <c r="K1617" s="49"/>
      <c r="L1617" s="49"/>
      <c r="M1617" s="49"/>
      <c r="N1617" s="49"/>
      <c r="O1617" s="49"/>
      <c r="P1617" s="49"/>
      <c r="Q1617" s="49"/>
      <c r="R1617" s="49"/>
      <c r="S1617" s="49"/>
      <c r="T1617" s="49"/>
      <c r="U1617" s="49"/>
      <c r="V1617" s="49"/>
      <c r="W1617" s="49"/>
      <c r="X1617" s="49"/>
      <c r="Y1617" s="49"/>
      <c r="Z1617" s="49"/>
      <c r="AA1617" s="49"/>
      <c r="AB1617" s="49"/>
    </row>
    <row r="1618" spans="9:28" x14ac:dyDescent="0.25">
      <c r="I1618" s="49"/>
      <c r="J1618" s="49"/>
      <c r="K1618" s="49"/>
      <c r="L1618" s="49"/>
      <c r="M1618" s="49"/>
      <c r="N1618" s="49"/>
      <c r="O1618" s="49"/>
      <c r="P1618" s="49"/>
      <c r="Q1618" s="49"/>
      <c r="R1618" s="49"/>
      <c r="S1618" s="49"/>
      <c r="T1618" s="49"/>
      <c r="U1618" s="49"/>
      <c r="V1618" s="49"/>
      <c r="W1618" s="49"/>
      <c r="X1618" s="49"/>
      <c r="Y1618" s="49"/>
      <c r="Z1618" s="49"/>
      <c r="AA1618" s="49"/>
      <c r="AB1618" s="49"/>
    </row>
    <row r="1619" spans="9:28" x14ac:dyDescent="0.25">
      <c r="I1619" s="49"/>
      <c r="J1619" s="49"/>
      <c r="K1619" s="49"/>
      <c r="L1619" s="49"/>
      <c r="M1619" s="49"/>
      <c r="N1619" s="49"/>
      <c r="O1619" s="49"/>
      <c r="P1619" s="49"/>
      <c r="Q1619" s="49"/>
      <c r="R1619" s="49"/>
      <c r="S1619" s="49"/>
      <c r="T1619" s="49"/>
      <c r="U1619" s="49"/>
      <c r="V1619" s="49"/>
      <c r="W1619" s="49"/>
      <c r="X1619" s="49"/>
      <c r="Y1619" s="49"/>
      <c r="Z1619" s="49"/>
      <c r="AA1619" s="49"/>
      <c r="AB1619" s="49"/>
    </row>
    <row r="1620" spans="9:28" x14ac:dyDescent="0.25">
      <c r="I1620" s="49"/>
      <c r="J1620" s="49"/>
      <c r="K1620" s="49"/>
      <c r="L1620" s="49"/>
      <c r="M1620" s="49"/>
      <c r="N1620" s="49"/>
      <c r="O1620" s="49"/>
      <c r="P1620" s="49"/>
      <c r="Q1620" s="49"/>
      <c r="R1620" s="49"/>
      <c r="S1620" s="49"/>
      <c r="T1620" s="49"/>
      <c r="U1620" s="49"/>
      <c r="V1620" s="49"/>
      <c r="W1620" s="49"/>
      <c r="X1620" s="49"/>
      <c r="Y1620" s="49"/>
      <c r="Z1620" s="49"/>
      <c r="AA1620" s="49"/>
      <c r="AB1620" s="49"/>
    </row>
    <row r="1621" spans="9:28" x14ac:dyDescent="0.25">
      <c r="I1621" s="49"/>
      <c r="J1621" s="49"/>
      <c r="K1621" s="49"/>
      <c r="L1621" s="49"/>
      <c r="M1621" s="49"/>
      <c r="N1621" s="49"/>
      <c r="O1621" s="49"/>
      <c r="P1621" s="49"/>
      <c r="Q1621" s="49"/>
      <c r="R1621" s="49"/>
      <c r="S1621" s="49"/>
      <c r="T1621" s="49"/>
      <c r="U1621" s="49"/>
      <c r="V1621" s="49"/>
      <c r="W1621" s="49"/>
      <c r="X1621" s="49"/>
      <c r="Y1621" s="49"/>
      <c r="Z1621" s="49"/>
      <c r="AA1621" s="49"/>
      <c r="AB1621" s="49"/>
    </row>
    <row r="1622" spans="9:28" x14ac:dyDescent="0.25">
      <c r="I1622" s="49"/>
      <c r="J1622" s="49"/>
      <c r="K1622" s="49"/>
      <c r="L1622" s="49"/>
      <c r="M1622" s="49"/>
      <c r="N1622" s="49"/>
      <c r="O1622" s="49"/>
      <c r="P1622" s="49"/>
      <c r="Q1622" s="49"/>
      <c r="R1622" s="49"/>
      <c r="S1622" s="49"/>
      <c r="T1622" s="49"/>
      <c r="U1622" s="49"/>
      <c r="V1622" s="49"/>
      <c r="W1622" s="49"/>
      <c r="X1622" s="49"/>
      <c r="Y1622" s="49"/>
      <c r="Z1622" s="49"/>
      <c r="AA1622" s="49"/>
      <c r="AB1622" s="49"/>
    </row>
    <row r="1623" spans="9:28" x14ac:dyDescent="0.25">
      <c r="I1623" s="49"/>
      <c r="J1623" s="49"/>
      <c r="K1623" s="49"/>
      <c r="L1623" s="49"/>
      <c r="M1623" s="49"/>
      <c r="N1623" s="49"/>
      <c r="O1623" s="49"/>
      <c r="P1623" s="49"/>
      <c r="Q1623" s="49"/>
      <c r="R1623" s="49"/>
      <c r="S1623" s="49"/>
      <c r="T1623" s="49"/>
      <c r="U1623" s="49"/>
      <c r="V1623" s="49"/>
      <c r="W1623" s="49"/>
      <c r="X1623" s="49"/>
      <c r="Y1623" s="49"/>
      <c r="Z1623" s="49"/>
      <c r="AA1623" s="49"/>
      <c r="AB1623" s="49"/>
    </row>
    <row r="1624" spans="9:28" x14ac:dyDescent="0.25">
      <c r="I1624" s="49"/>
      <c r="J1624" s="49"/>
      <c r="K1624" s="49"/>
      <c r="L1624" s="49"/>
      <c r="M1624" s="49"/>
      <c r="N1624" s="49"/>
      <c r="O1624" s="49"/>
      <c r="P1624" s="49"/>
      <c r="Q1624" s="49"/>
      <c r="R1624" s="49"/>
      <c r="S1624" s="49"/>
      <c r="T1624" s="49"/>
      <c r="U1624" s="49"/>
      <c r="V1624" s="49"/>
      <c r="W1624" s="49"/>
      <c r="X1624" s="49"/>
      <c r="Y1624" s="49"/>
      <c r="Z1624" s="49"/>
      <c r="AA1624" s="49"/>
      <c r="AB1624" s="49"/>
    </row>
    <row r="1625" spans="9:28" x14ac:dyDescent="0.25">
      <c r="I1625" s="49"/>
      <c r="J1625" s="49"/>
      <c r="K1625" s="49"/>
      <c r="L1625" s="49"/>
      <c r="M1625" s="49"/>
      <c r="N1625" s="49"/>
      <c r="O1625" s="49"/>
      <c r="P1625" s="49"/>
      <c r="Q1625" s="49"/>
      <c r="R1625" s="49"/>
      <c r="S1625" s="49"/>
      <c r="T1625" s="49"/>
      <c r="U1625" s="49"/>
      <c r="V1625" s="49"/>
      <c r="W1625" s="49"/>
      <c r="X1625" s="49"/>
      <c r="Y1625" s="49"/>
      <c r="Z1625" s="49"/>
      <c r="AA1625" s="49"/>
      <c r="AB1625" s="49"/>
    </row>
    <row r="1626" spans="9:28" x14ac:dyDescent="0.25">
      <c r="I1626" s="49"/>
      <c r="J1626" s="49"/>
      <c r="K1626" s="49"/>
      <c r="L1626" s="49"/>
      <c r="M1626" s="49"/>
      <c r="N1626" s="49"/>
      <c r="O1626" s="49"/>
      <c r="P1626" s="49"/>
      <c r="Q1626" s="49"/>
      <c r="R1626" s="49"/>
      <c r="S1626" s="49"/>
      <c r="T1626" s="49"/>
      <c r="U1626" s="49"/>
      <c r="V1626" s="49"/>
      <c r="W1626" s="49"/>
      <c r="X1626" s="49"/>
      <c r="Y1626" s="49"/>
      <c r="Z1626" s="49"/>
      <c r="AA1626" s="49"/>
      <c r="AB1626" s="49"/>
    </row>
    <row r="1627" spans="9:28" x14ac:dyDescent="0.25">
      <c r="I1627" s="49"/>
      <c r="J1627" s="49"/>
      <c r="K1627" s="49"/>
      <c r="L1627" s="49"/>
      <c r="M1627" s="49"/>
      <c r="N1627" s="49"/>
      <c r="O1627" s="49"/>
      <c r="P1627" s="49"/>
      <c r="Q1627" s="49"/>
      <c r="R1627" s="49"/>
      <c r="S1627" s="49"/>
      <c r="T1627" s="49"/>
      <c r="U1627" s="49"/>
      <c r="V1627" s="49"/>
      <c r="W1627" s="49"/>
      <c r="X1627" s="49"/>
      <c r="Y1627" s="49"/>
      <c r="Z1627" s="49"/>
      <c r="AA1627" s="49"/>
      <c r="AB1627" s="49"/>
    </row>
    <row r="1628" spans="9:28" x14ac:dyDescent="0.25">
      <c r="I1628" s="49"/>
      <c r="J1628" s="49"/>
      <c r="K1628" s="49"/>
      <c r="L1628" s="49"/>
      <c r="M1628" s="49"/>
      <c r="N1628" s="49"/>
      <c r="O1628" s="49"/>
      <c r="P1628" s="49"/>
      <c r="Q1628" s="49"/>
      <c r="R1628" s="49"/>
      <c r="S1628" s="49"/>
      <c r="T1628" s="49"/>
      <c r="U1628" s="49"/>
      <c r="V1628" s="49"/>
      <c r="W1628" s="49"/>
      <c r="X1628" s="49"/>
      <c r="Y1628" s="49"/>
      <c r="Z1628" s="49"/>
      <c r="AA1628" s="49"/>
      <c r="AB1628" s="49"/>
    </row>
    <row r="1629" spans="9:28" x14ac:dyDescent="0.25">
      <c r="I1629" s="49"/>
      <c r="J1629" s="49"/>
      <c r="K1629" s="49"/>
      <c r="L1629" s="49"/>
      <c r="M1629" s="49"/>
      <c r="N1629" s="49"/>
      <c r="O1629" s="49"/>
      <c r="P1629" s="49"/>
      <c r="Q1629" s="49"/>
      <c r="R1629" s="49"/>
      <c r="S1629" s="49"/>
      <c r="T1629" s="49"/>
      <c r="U1629" s="49"/>
      <c r="V1629" s="49"/>
      <c r="W1629" s="49"/>
      <c r="X1629" s="49"/>
      <c r="Y1629" s="49"/>
      <c r="Z1629" s="49"/>
      <c r="AA1629" s="49"/>
      <c r="AB1629" s="49"/>
    </row>
    <row r="1630" spans="9:28" x14ac:dyDescent="0.25">
      <c r="I1630" s="49"/>
      <c r="J1630" s="49"/>
      <c r="K1630" s="49"/>
      <c r="L1630" s="49"/>
      <c r="M1630" s="49"/>
      <c r="N1630" s="49"/>
      <c r="O1630" s="49"/>
      <c r="P1630" s="49"/>
      <c r="Q1630" s="49"/>
      <c r="R1630" s="49"/>
      <c r="S1630" s="49"/>
      <c r="T1630" s="49"/>
      <c r="U1630" s="49"/>
      <c r="V1630" s="49"/>
      <c r="W1630" s="49"/>
      <c r="X1630" s="49"/>
      <c r="Y1630" s="49"/>
      <c r="Z1630" s="49"/>
      <c r="AA1630" s="49"/>
      <c r="AB1630" s="49"/>
    </row>
    <row r="1631" spans="9:28" x14ac:dyDescent="0.25">
      <c r="I1631" s="49"/>
      <c r="J1631" s="49"/>
      <c r="K1631" s="49"/>
      <c r="L1631" s="49"/>
      <c r="M1631" s="49"/>
      <c r="N1631" s="49"/>
      <c r="O1631" s="49"/>
      <c r="P1631" s="49"/>
      <c r="Q1631" s="49"/>
      <c r="R1631" s="49"/>
      <c r="S1631" s="49"/>
      <c r="T1631" s="49"/>
      <c r="U1631" s="49"/>
      <c r="V1631" s="49"/>
      <c r="W1631" s="49"/>
      <c r="X1631" s="49"/>
      <c r="Y1631" s="49"/>
      <c r="Z1631" s="49"/>
      <c r="AA1631" s="49"/>
      <c r="AB1631" s="49"/>
    </row>
    <row r="1632" spans="9:28" x14ac:dyDescent="0.25">
      <c r="I1632" s="49"/>
      <c r="J1632" s="49"/>
      <c r="K1632" s="49"/>
      <c r="L1632" s="49"/>
      <c r="M1632" s="49"/>
      <c r="N1632" s="49"/>
      <c r="O1632" s="49"/>
      <c r="P1632" s="49"/>
      <c r="Q1632" s="49"/>
      <c r="R1632" s="49"/>
      <c r="S1632" s="49"/>
      <c r="T1632" s="49"/>
      <c r="U1632" s="49"/>
      <c r="V1632" s="49"/>
      <c r="W1632" s="49"/>
      <c r="X1632" s="49"/>
      <c r="Y1632" s="49"/>
      <c r="Z1632" s="49"/>
      <c r="AA1632" s="49"/>
      <c r="AB1632" s="49"/>
    </row>
    <row r="1633" spans="9:28" x14ac:dyDescent="0.25">
      <c r="I1633" s="49"/>
      <c r="J1633" s="49"/>
      <c r="K1633" s="49"/>
      <c r="L1633" s="49"/>
      <c r="M1633" s="49"/>
      <c r="N1633" s="49"/>
      <c r="O1633" s="49"/>
      <c r="P1633" s="49"/>
      <c r="Q1633" s="49"/>
      <c r="R1633" s="49"/>
      <c r="S1633" s="49"/>
      <c r="T1633" s="49"/>
      <c r="U1633" s="49"/>
      <c r="V1633" s="49"/>
      <c r="W1633" s="49"/>
      <c r="X1633" s="49"/>
      <c r="Y1633" s="49"/>
      <c r="Z1633" s="49"/>
      <c r="AA1633" s="49"/>
      <c r="AB1633" s="49"/>
    </row>
    <row r="1634" spans="9:28" x14ac:dyDescent="0.25">
      <c r="I1634" s="49"/>
      <c r="J1634" s="49"/>
      <c r="K1634" s="49"/>
      <c r="L1634" s="49"/>
      <c r="M1634" s="49"/>
      <c r="N1634" s="49"/>
      <c r="O1634" s="49"/>
      <c r="P1634" s="49"/>
      <c r="Q1634" s="49"/>
      <c r="R1634" s="49"/>
      <c r="S1634" s="49"/>
      <c r="T1634" s="49"/>
      <c r="U1634" s="49"/>
      <c r="V1634" s="49"/>
      <c r="W1634" s="49"/>
      <c r="X1634" s="49"/>
      <c r="Y1634" s="49"/>
      <c r="Z1634" s="49"/>
      <c r="AA1634" s="49"/>
      <c r="AB1634" s="49"/>
    </row>
    <row r="1635" spans="9:28" x14ac:dyDescent="0.25">
      <c r="I1635" s="49"/>
      <c r="J1635" s="49"/>
      <c r="K1635" s="49"/>
      <c r="L1635" s="49"/>
      <c r="M1635" s="49"/>
      <c r="N1635" s="49"/>
      <c r="O1635" s="49"/>
      <c r="P1635" s="49"/>
      <c r="Q1635" s="49"/>
      <c r="R1635" s="49"/>
      <c r="S1635" s="49"/>
      <c r="T1635" s="49"/>
      <c r="U1635" s="49"/>
      <c r="V1635" s="49"/>
      <c r="W1635" s="49"/>
      <c r="X1635" s="49"/>
      <c r="Y1635" s="49"/>
      <c r="Z1635" s="49"/>
      <c r="AA1635" s="49"/>
      <c r="AB1635" s="49"/>
    </row>
    <row r="1636" spans="9:28" x14ac:dyDescent="0.25">
      <c r="I1636" s="49"/>
      <c r="J1636" s="49"/>
      <c r="K1636" s="49"/>
      <c r="L1636" s="49"/>
      <c r="M1636" s="49"/>
      <c r="N1636" s="49"/>
      <c r="O1636" s="49"/>
      <c r="P1636" s="49"/>
      <c r="Q1636" s="49"/>
      <c r="R1636" s="49"/>
      <c r="S1636" s="49"/>
      <c r="T1636" s="49"/>
      <c r="U1636" s="49"/>
      <c r="V1636" s="49"/>
      <c r="W1636" s="49"/>
      <c r="X1636" s="49"/>
      <c r="Y1636" s="49"/>
      <c r="Z1636" s="49"/>
      <c r="AA1636" s="49"/>
      <c r="AB1636" s="49"/>
    </row>
    <row r="1637" spans="9:28" x14ac:dyDescent="0.25">
      <c r="I1637" s="49"/>
      <c r="J1637" s="49"/>
      <c r="K1637" s="49"/>
      <c r="L1637" s="49"/>
      <c r="M1637" s="49"/>
      <c r="N1637" s="49"/>
      <c r="O1637" s="49"/>
      <c r="P1637" s="49"/>
      <c r="Q1637" s="49"/>
      <c r="R1637" s="49"/>
      <c r="S1637" s="49"/>
      <c r="T1637" s="49"/>
      <c r="U1637" s="49"/>
      <c r="V1637" s="49"/>
      <c r="W1637" s="49"/>
      <c r="X1637" s="49"/>
      <c r="Y1637" s="49"/>
      <c r="Z1637" s="49"/>
      <c r="AA1637" s="49"/>
      <c r="AB1637" s="49"/>
    </row>
    <row r="1638" spans="9:28" x14ac:dyDescent="0.25">
      <c r="I1638" s="49"/>
      <c r="J1638" s="49"/>
      <c r="K1638" s="49"/>
      <c r="L1638" s="49"/>
      <c r="M1638" s="49"/>
      <c r="N1638" s="49"/>
      <c r="O1638" s="49"/>
      <c r="P1638" s="49"/>
      <c r="Q1638" s="49"/>
      <c r="R1638" s="49"/>
      <c r="S1638" s="49"/>
      <c r="T1638" s="49"/>
      <c r="U1638" s="49"/>
      <c r="V1638" s="49"/>
      <c r="W1638" s="49"/>
      <c r="X1638" s="49"/>
      <c r="Y1638" s="49"/>
      <c r="Z1638" s="49"/>
      <c r="AA1638" s="49"/>
      <c r="AB1638" s="49"/>
    </row>
    <row r="1639" spans="9:28" x14ac:dyDescent="0.25">
      <c r="I1639" s="49"/>
      <c r="J1639" s="49"/>
      <c r="K1639" s="49"/>
      <c r="L1639" s="49"/>
      <c r="M1639" s="49"/>
      <c r="N1639" s="49"/>
      <c r="O1639" s="49"/>
      <c r="P1639" s="49"/>
      <c r="Q1639" s="49"/>
      <c r="R1639" s="49"/>
      <c r="S1639" s="49"/>
      <c r="T1639" s="49"/>
      <c r="U1639" s="49"/>
      <c r="V1639" s="49"/>
      <c r="W1639" s="49"/>
      <c r="X1639" s="49"/>
      <c r="Y1639" s="49"/>
      <c r="Z1639" s="49"/>
      <c r="AA1639" s="49"/>
      <c r="AB1639" s="49"/>
    </row>
    <row r="1640" spans="9:28" x14ac:dyDescent="0.25">
      <c r="I1640" s="49"/>
      <c r="J1640" s="49"/>
      <c r="K1640" s="49"/>
      <c r="L1640" s="49"/>
      <c r="M1640" s="49"/>
      <c r="N1640" s="49"/>
      <c r="O1640" s="49"/>
      <c r="P1640" s="49"/>
      <c r="Q1640" s="49"/>
      <c r="R1640" s="49"/>
      <c r="S1640" s="49"/>
      <c r="T1640" s="49"/>
      <c r="U1640" s="49"/>
      <c r="V1640" s="49"/>
      <c r="W1640" s="49"/>
      <c r="X1640" s="49"/>
      <c r="Y1640" s="49"/>
      <c r="Z1640" s="49"/>
      <c r="AA1640" s="49"/>
      <c r="AB1640" s="49"/>
    </row>
    <row r="1641" spans="9:28" x14ac:dyDescent="0.25">
      <c r="I1641" s="49"/>
      <c r="J1641" s="49"/>
      <c r="K1641" s="49"/>
      <c r="L1641" s="49"/>
      <c r="M1641" s="49"/>
      <c r="N1641" s="49"/>
      <c r="O1641" s="49"/>
      <c r="P1641" s="49"/>
      <c r="Q1641" s="49"/>
      <c r="R1641" s="49"/>
      <c r="S1641" s="49"/>
      <c r="T1641" s="49"/>
      <c r="U1641" s="49"/>
      <c r="V1641" s="49"/>
      <c r="W1641" s="49"/>
      <c r="X1641" s="49"/>
      <c r="Y1641" s="49"/>
      <c r="Z1641" s="49"/>
      <c r="AA1641" s="49"/>
      <c r="AB1641" s="49"/>
    </row>
    <row r="1642" spans="9:28" x14ac:dyDescent="0.25">
      <c r="I1642" s="49"/>
      <c r="J1642" s="49"/>
      <c r="K1642" s="49"/>
      <c r="L1642" s="49"/>
      <c r="M1642" s="49"/>
      <c r="N1642" s="49"/>
      <c r="O1642" s="49"/>
      <c r="P1642" s="49"/>
      <c r="Q1642" s="49"/>
      <c r="R1642" s="49"/>
      <c r="S1642" s="49"/>
      <c r="T1642" s="49"/>
      <c r="U1642" s="49"/>
      <c r="V1642" s="49"/>
      <c r="W1642" s="49"/>
      <c r="X1642" s="49"/>
      <c r="Y1642" s="49"/>
      <c r="Z1642" s="49"/>
      <c r="AA1642" s="49"/>
      <c r="AB1642" s="49"/>
    </row>
    <row r="1643" spans="9:28" x14ac:dyDescent="0.25">
      <c r="I1643" s="49"/>
      <c r="J1643" s="49"/>
      <c r="K1643" s="49"/>
      <c r="L1643" s="49"/>
      <c r="M1643" s="49"/>
      <c r="N1643" s="49"/>
      <c r="O1643" s="49"/>
      <c r="P1643" s="49"/>
      <c r="Q1643" s="49"/>
      <c r="R1643" s="49"/>
      <c r="S1643" s="49"/>
      <c r="T1643" s="49"/>
      <c r="U1643" s="49"/>
      <c r="V1643" s="49"/>
      <c r="W1643" s="49"/>
      <c r="X1643" s="49"/>
      <c r="Y1643" s="49"/>
      <c r="Z1643" s="49"/>
      <c r="AA1643" s="49"/>
      <c r="AB1643" s="49"/>
    </row>
    <row r="1644" spans="9:28" x14ac:dyDescent="0.25">
      <c r="I1644" s="49"/>
      <c r="J1644" s="49"/>
      <c r="K1644" s="49"/>
      <c r="L1644" s="49"/>
      <c r="M1644" s="49"/>
      <c r="N1644" s="49"/>
      <c r="O1644" s="49"/>
      <c r="P1644" s="49"/>
      <c r="Q1644" s="49"/>
      <c r="R1644" s="49"/>
      <c r="S1644" s="49"/>
      <c r="T1644" s="49"/>
      <c r="U1644" s="49"/>
      <c r="V1644" s="49"/>
      <c r="W1644" s="49"/>
      <c r="X1644" s="49"/>
      <c r="Y1644" s="49"/>
      <c r="Z1644" s="49"/>
      <c r="AA1644" s="49"/>
      <c r="AB1644" s="49"/>
    </row>
    <row r="1645" spans="9:28" x14ac:dyDescent="0.25">
      <c r="I1645" s="49"/>
      <c r="J1645" s="49"/>
      <c r="K1645" s="49"/>
      <c r="L1645" s="49"/>
      <c r="M1645" s="49"/>
      <c r="N1645" s="49"/>
      <c r="O1645" s="49"/>
      <c r="P1645" s="49"/>
      <c r="Q1645" s="49"/>
      <c r="R1645" s="49"/>
      <c r="S1645" s="49"/>
      <c r="T1645" s="49"/>
      <c r="U1645" s="49"/>
      <c r="V1645" s="49"/>
      <c r="W1645" s="49"/>
      <c r="X1645" s="49"/>
      <c r="Y1645" s="49"/>
      <c r="Z1645" s="49"/>
      <c r="AA1645" s="49"/>
      <c r="AB1645" s="49"/>
    </row>
    <row r="1646" spans="9:28" x14ac:dyDescent="0.25">
      <c r="I1646" s="49"/>
      <c r="J1646" s="49"/>
      <c r="K1646" s="49"/>
      <c r="L1646" s="49"/>
      <c r="M1646" s="49"/>
      <c r="N1646" s="49"/>
      <c r="O1646" s="49"/>
      <c r="P1646" s="49"/>
      <c r="Q1646" s="49"/>
      <c r="R1646" s="49"/>
      <c r="S1646" s="49"/>
      <c r="T1646" s="49"/>
      <c r="U1646" s="49"/>
      <c r="V1646" s="49"/>
      <c r="W1646" s="49"/>
      <c r="X1646" s="49"/>
      <c r="Y1646" s="49"/>
      <c r="Z1646" s="49"/>
      <c r="AA1646" s="49"/>
      <c r="AB1646" s="49"/>
    </row>
    <row r="1647" spans="9:28" x14ac:dyDescent="0.25">
      <c r="I1647" s="49"/>
      <c r="J1647" s="49"/>
      <c r="K1647" s="49"/>
      <c r="L1647" s="49"/>
      <c r="M1647" s="49"/>
      <c r="N1647" s="49"/>
      <c r="O1647" s="49"/>
      <c r="P1647" s="49"/>
      <c r="Q1647" s="49"/>
      <c r="R1647" s="49"/>
      <c r="S1647" s="49"/>
      <c r="T1647" s="49"/>
      <c r="U1647" s="49"/>
      <c r="V1647" s="49"/>
      <c r="W1647" s="49"/>
      <c r="X1647" s="49"/>
      <c r="Y1647" s="49"/>
      <c r="Z1647" s="49"/>
      <c r="AA1647" s="49"/>
      <c r="AB1647" s="49"/>
    </row>
    <row r="1648" spans="9:28" x14ac:dyDescent="0.25">
      <c r="I1648" s="49"/>
      <c r="J1648" s="49"/>
      <c r="K1648" s="49"/>
      <c r="L1648" s="49"/>
      <c r="M1648" s="49"/>
      <c r="N1648" s="49"/>
      <c r="O1648" s="49"/>
      <c r="P1648" s="49"/>
      <c r="Q1648" s="49"/>
      <c r="R1648" s="49"/>
      <c r="S1648" s="49"/>
      <c r="T1648" s="49"/>
      <c r="U1648" s="49"/>
      <c r="V1648" s="49"/>
      <c r="W1648" s="49"/>
      <c r="X1648" s="49"/>
      <c r="Y1648" s="49"/>
      <c r="Z1648" s="49"/>
      <c r="AA1648" s="49"/>
      <c r="AB1648" s="49"/>
    </row>
    <row r="1649" spans="9:28" x14ac:dyDescent="0.25">
      <c r="I1649" s="49"/>
      <c r="J1649" s="49"/>
      <c r="K1649" s="49"/>
      <c r="L1649" s="49"/>
      <c r="M1649" s="49"/>
      <c r="N1649" s="49"/>
      <c r="O1649" s="49"/>
      <c r="P1649" s="49"/>
      <c r="Q1649" s="49"/>
      <c r="R1649" s="49"/>
      <c r="S1649" s="49"/>
      <c r="T1649" s="49"/>
      <c r="U1649" s="49"/>
      <c r="V1649" s="49"/>
      <c r="W1649" s="49"/>
      <c r="X1649" s="49"/>
      <c r="Y1649" s="49"/>
      <c r="Z1649" s="49"/>
      <c r="AA1649" s="49"/>
      <c r="AB1649" s="49"/>
    </row>
    <row r="1650" spans="9:28" x14ac:dyDescent="0.25">
      <c r="I1650" s="49"/>
      <c r="J1650" s="49"/>
      <c r="K1650" s="49"/>
      <c r="L1650" s="49"/>
      <c r="M1650" s="49"/>
      <c r="N1650" s="49"/>
      <c r="O1650" s="49"/>
      <c r="P1650" s="49"/>
      <c r="Q1650" s="49"/>
      <c r="R1650" s="49"/>
      <c r="S1650" s="49"/>
      <c r="T1650" s="49"/>
      <c r="U1650" s="49"/>
      <c r="V1650" s="49"/>
      <c r="W1650" s="49"/>
      <c r="X1650" s="49"/>
      <c r="Y1650" s="49"/>
      <c r="Z1650" s="49"/>
      <c r="AA1650" s="49"/>
      <c r="AB1650" s="49"/>
    </row>
    <row r="1651" spans="9:28" x14ac:dyDescent="0.25">
      <c r="I1651" s="49"/>
      <c r="J1651" s="49"/>
      <c r="K1651" s="49"/>
      <c r="L1651" s="49"/>
      <c r="M1651" s="49"/>
      <c r="N1651" s="49"/>
      <c r="O1651" s="49"/>
      <c r="P1651" s="49"/>
      <c r="Q1651" s="49"/>
      <c r="R1651" s="49"/>
      <c r="S1651" s="49"/>
      <c r="T1651" s="49"/>
      <c r="U1651" s="49"/>
      <c r="V1651" s="49"/>
      <c r="W1651" s="49"/>
      <c r="X1651" s="49"/>
      <c r="Y1651" s="49"/>
      <c r="Z1651" s="49"/>
      <c r="AA1651" s="49"/>
      <c r="AB1651" s="49"/>
    </row>
    <row r="1652" spans="9:28" x14ac:dyDescent="0.25">
      <c r="I1652" s="49"/>
      <c r="J1652" s="49"/>
      <c r="K1652" s="49"/>
      <c r="L1652" s="49"/>
      <c r="M1652" s="49"/>
      <c r="N1652" s="49"/>
      <c r="O1652" s="49"/>
      <c r="P1652" s="49"/>
      <c r="Q1652" s="49"/>
      <c r="R1652" s="49"/>
      <c r="S1652" s="49"/>
      <c r="T1652" s="49"/>
      <c r="U1652" s="49"/>
      <c r="V1652" s="49"/>
      <c r="W1652" s="49"/>
      <c r="X1652" s="49"/>
      <c r="Y1652" s="49"/>
      <c r="Z1652" s="49"/>
      <c r="AA1652" s="49"/>
      <c r="AB1652" s="49"/>
    </row>
    <row r="1653" spans="9:28" x14ac:dyDescent="0.25">
      <c r="I1653" s="49"/>
      <c r="J1653" s="49"/>
      <c r="K1653" s="49"/>
      <c r="L1653" s="49"/>
      <c r="M1653" s="49"/>
      <c r="N1653" s="49"/>
      <c r="O1653" s="49"/>
      <c r="P1653" s="49"/>
      <c r="Q1653" s="49"/>
      <c r="R1653" s="49"/>
      <c r="S1653" s="49"/>
      <c r="T1653" s="49"/>
      <c r="U1653" s="49"/>
      <c r="V1653" s="49"/>
      <c r="W1653" s="49"/>
      <c r="X1653" s="49"/>
      <c r="Y1653" s="49"/>
      <c r="Z1653" s="49"/>
      <c r="AA1653" s="49"/>
      <c r="AB1653" s="49"/>
    </row>
    <row r="1654" spans="9:28" x14ac:dyDescent="0.25">
      <c r="I1654" s="49"/>
      <c r="J1654" s="49"/>
      <c r="K1654" s="49"/>
      <c r="L1654" s="49"/>
      <c r="M1654" s="49"/>
      <c r="N1654" s="49"/>
      <c r="O1654" s="49"/>
      <c r="P1654" s="49"/>
      <c r="Q1654" s="49"/>
      <c r="R1654" s="49"/>
      <c r="S1654" s="49"/>
      <c r="T1654" s="49"/>
      <c r="U1654" s="49"/>
      <c r="V1654" s="49"/>
      <c r="W1654" s="49"/>
      <c r="X1654" s="49"/>
      <c r="Y1654" s="49"/>
      <c r="Z1654" s="49"/>
      <c r="AA1654" s="49"/>
      <c r="AB1654" s="49"/>
    </row>
    <row r="1655" spans="9:28" x14ac:dyDescent="0.25">
      <c r="I1655" s="49"/>
      <c r="J1655" s="49"/>
      <c r="K1655" s="49"/>
      <c r="L1655" s="49"/>
      <c r="M1655" s="49"/>
      <c r="N1655" s="49"/>
      <c r="O1655" s="49"/>
      <c r="P1655" s="49"/>
      <c r="Q1655" s="49"/>
      <c r="R1655" s="49"/>
      <c r="S1655" s="49"/>
      <c r="T1655" s="49"/>
      <c r="U1655" s="49"/>
      <c r="V1655" s="49"/>
      <c r="W1655" s="49"/>
      <c r="X1655" s="49"/>
      <c r="Y1655" s="49"/>
      <c r="Z1655" s="49"/>
      <c r="AA1655" s="49"/>
      <c r="AB1655" s="49"/>
    </row>
    <row r="1656" spans="9:28" x14ac:dyDescent="0.25">
      <c r="I1656" s="49"/>
      <c r="J1656" s="49"/>
      <c r="K1656" s="49"/>
      <c r="L1656" s="49"/>
      <c r="M1656" s="49"/>
      <c r="N1656" s="49"/>
      <c r="O1656" s="49"/>
      <c r="P1656" s="49"/>
      <c r="Q1656" s="49"/>
      <c r="R1656" s="49"/>
      <c r="S1656" s="49"/>
      <c r="T1656" s="49"/>
      <c r="U1656" s="49"/>
      <c r="V1656" s="49"/>
      <c r="W1656" s="49"/>
      <c r="X1656" s="49"/>
      <c r="Y1656" s="49"/>
      <c r="Z1656" s="49"/>
      <c r="AA1656" s="49"/>
      <c r="AB1656" s="49"/>
    </row>
    <row r="1657" spans="9:28" x14ac:dyDescent="0.25">
      <c r="I1657" s="49"/>
      <c r="J1657" s="49"/>
      <c r="K1657" s="49"/>
      <c r="L1657" s="49"/>
      <c r="M1657" s="49"/>
      <c r="N1657" s="49"/>
      <c r="O1657" s="49"/>
      <c r="P1657" s="49"/>
      <c r="Q1657" s="49"/>
      <c r="R1657" s="49"/>
      <c r="S1657" s="49"/>
      <c r="T1657" s="49"/>
      <c r="U1657" s="49"/>
      <c r="V1657" s="49"/>
      <c r="W1657" s="49"/>
      <c r="X1657" s="49"/>
      <c r="Y1657" s="49"/>
      <c r="Z1657" s="49"/>
      <c r="AA1657" s="49"/>
      <c r="AB1657" s="49"/>
    </row>
    <row r="1658" spans="9:28" x14ac:dyDescent="0.25">
      <c r="I1658" s="49"/>
      <c r="J1658" s="49"/>
      <c r="K1658" s="49"/>
      <c r="L1658" s="49"/>
      <c r="M1658" s="49"/>
      <c r="N1658" s="49"/>
      <c r="O1658" s="49"/>
      <c r="P1658" s="49"/>
      <c r="Q1658" s="49"/>
      <c r="R1658" s="49"/>
      <c r="S1658" s="49"/>
      <c r="T1658" s="49"/>
      <c r="U1658" s="49"/>
      <c r="V1658" s="49"/>
      <c r="W1658" s="49"/>
      <c r="X1658" s="49"/>
      <c r="Y1658" s="49"/>
      <c r="Z1658" s="49"/>
      <c r="AA1658" s="49"/>
      <c r="AB1658" s="49"/>
    </row>
    <row r="1659" spans="9:28" x14ac:dyDescent="0.25">
      <c r="I1659" s="49"/>
      <c r="J1659" s="49"/>
      <c r="K1659" s="49"/>
      <c r="L1659" s="49"/>
      <c r="M1659" s="49"/>
      <c r="N1659" s="49"/>
      <c r="O1659" s="49"/>
      <c r="P1659" s="49"/>
      <c r="Q1659" s="49"/>
      <c r="R1659" s="49"/>
      <c r="S1659" s="49"/>
      <c r="T1659" s="49"/>
      <c r="U1659" s="49"/>
      <c r="V1659" s="49"/>
      <c r="W1659" s="49"/>
      <c r="X1659" s="49"/>
      <c r="Y1659" s="49"/>
      <c r="Z1659" s="49"/>
      <c r="AA1659" s="49"/>
      <c r="AB1659" s="49"/>
    </row>
    <row r="1660" spans="9:28" x14ac:dyDescent="0.25">
      <c r="I1660" s="49"/>
      <c r="J1660" s="49"/>
      <c r="K1660" s="49"/>
      <c r="L1660" s="49"/>
      <c r="M1660" s="49"/>
      <c r="N1660" s="49"/>
      <c r="O1660" s="49"/>
      <c r="P1660" s="49"/>
      <c r="Q1660" s="49"/>
      <c r="R1660" s="49"/>
      <c r="S1660" s="49"/>
      <c r="T1660" s="49"/>
      <c r="U1660" s="49"/>
      <c r="V1660" s="49"/>
      <c r="W1660" s="49"/>
      <c r="X1660" s="49"/>
      <c r="Y1660" s="49"/>
      <c r="Z1660" s="49"/>
      <c r="AA1660" s="49"/>
      <c r="AB1660" s="49"/>
    </row>
    <row r="1661" spans="9:28" x14ac:dyDescent="0.25">
      <c r="I1661" s="49"/>
      <c r="J1661" s="49"/>
      <c r="K1661" s="49"/>
      <c r="L1661" s="49"/>
      <c r="M1661" s="49"/>
      <c r="N1661" s="49"/>
      <c r="O1661" s="49"/>
      <c r="P1661" s="49"/>
      <c r="Q1661" s="49"/>
      <c r="R1661" s="49"/>
      <c r="S1661" s="49"/>
      <c r="T1661" s="49"/>
      <c r="U1661" s="49"/>
      <c r="V1661" s="49"/>
      <c r="W1661" s="49"/>
      <c r="X1661" s="49"/>
      <c r="Y1661" s="49"/>
      <c r="Z1661" s="49"/>
      <c r="AA1661" s="49"/>
      <c r="AB1661" s="49"/>
    </row>
    <row r="1662" spans="9:28" x14ac:dyDescent="0.25">
      <c r="I1662" s="49"/>
      <c r="J1662" s="49"/>
      <c r="K1662" s="49"/>
      <c r="L1662" s="49"/>
      <c r="M1662" s="49"/>
      <c r="N1662" s="49"/>
      <c r="O1662" s="49"/>
      <c r="P1662" s="49"/>
      <c r="Q1662" s="49"/>
      <c r="R1662" s="49"/>
      <c r="S1662" s="49"/>
      <c r="T1662" s="49"/>
      <c r="U1662" s="49"/>
      <c r="V1662" s="49"/>
      <c r="W1662" s="49"/>
      <c r="X1662" s="49"/>
      <c r="Y1662" s="49"/>
      <c r="Z1662" s="49"/>
      <c r="AA1662" s="49"/>
      <c r="AB1662" s="49"/>
    </row>
    <row r="1663" spans="9:28" x14ac:dyDescent="0.25">
      <c r="I1663" s="49"/>
      <c r="J1663" s="49"/>
      <c r="K1663" s="49"/>
      <c r="L1663" s="49"/>
      <c r="M1663" s="49"/>
      <c r="N1663" s="49"/>
      <c r="O1663" s="49"/>
      <c r="P1663" s="49"/>
      <c r="Q1663" s="49"/>
      <c r="R1663" s="49"/>
      <c r="S1663" s="49"/>
      <c r="T1663" s="49"/>
      <c r="U1663" s="49"/>
      <c r="V1663" s="49"/>
      <c r="W1663" s="49"/>
      <c r="X1663" s="49"/>
      <c r="Y1663" s="49"/>
      <c r="Z1663" s="49"/>
      <c r="AA1663" s="49"/>
      <c r="AB1663" s="49"/>
    </row>
    <row r="1664" spans="9:28" x14ac:dyDescent="0.25">
      <c r="I1664" s="49"/>
      <c r="J1664" s="49"/>
      <c r="K1664" s="49"/>
      <c r="L1664" s="49"/>
      <c r="M1664" s="49"/>
      <c r="N1664" s="49"/>
      <c r="O1664" s="49"/>
      <c r="P1664" s="49"/>
      <c r="Q1664" s="49"/>
      <c r="R1664" s="49"/>
      <c r="S1664" s="49"/>
      <c r="T1664" s="49"/>
      <c r="U1664" s="49"/>
      <c r="V1664" s="49"/>
      <c r="W1664" s="49"/>
      <c r="X1664" s="49"/>
      <c r="Y1664" s="49"/>
      <c r="Z1664" s="49"/>
      <c r="AA1664" s="49"/>
      <c r="AB1664" s="49"/>
    </row>
    <row r="1665" spans="9:28" x14ac:dyDescent="0.25">
      <c r="I1665" s="49"/>
      <c r="J1665" s="49"/>
      <c r="K1665" s="49"/>
      <c r="L1665" s="49"/>
      <c r="M1665" s="49"/>
      <c r="N1665" s="49"/>
      <c r="O1665" s="49"/>
      <c r="P1665" s="49"/>
      <c r="Q1665" s="49"/>
      <c r="R1665" s="49"/>
      <c r="S1665" s="49"/>
      <c r="T1665" s="49"/>
      <c r="U1665" s="49"/>
      <c r="V1665" s="49"/>
      <c r="W1665" s="49"/>
      <c r="X1665" s="49"/>
      <c r="Y1665" s="49"/>
      <c r="Z1665" s="49"/>
      <c r="AA1665" s="49"/>
      <c r="AB1665" s="49"/>
    </row>
    <row r="1666" spans="9:28" x14ac:dyDescent="0.25">
      <c r="I1666" s="49"/>
      <c r="J1666" s="49"/>
      <c r="K1666" s="49"/>
      <c r="L1666" s="49"/>
      <c r="M1666" s="49"/>
      <c r="N1666" s="49"/>
      <c r="O1666" s="49"/>
      <c r="P1666" s="49"/>
      <c r="Q1666" s="49"/>
      <c r="R1666" s="49"/>
      <c r="S1666" s="49"/>
      <c r="T1666" s="49"/>
      <c r="U1666" s="49"/>
      <c r="V1666" s="49"/>
      <c r="W1666" s="49"/>
      <c r="X1666" s="49"/>
      <c r="Y1666" s="49"/>
      <c r="Z1666" s="49"/>
      <c r="AA1666" s="49"/>
      <c r="AB1666" s="49"/>
    </row>
    <row r="1667" spans="9:28" x14ac:dyDescent="0.25">
      <c r="I1667" s="49"/>
      <c r="J1667" s="49"/>
      <c r="K1667" s="49"/>
      <c r="L1667" s="49"/>
      <c r="M1667" s="49"/>
      <c r="N1667" s="49"/>
      <c r="O1667" s="49"/>
      <c r="P1667" s="49"/>
      <c r="Q1667" s="49"/>
      <c r="R1667" s="49"/>
      <c r="S1667" s="49"/>
      <c r="T1667" s="49"/>
      <c r="U1667" s="49"/>
      <c r="V1667" s="49"/>
      <c r="W1667" s="49"/>
      <c r="X1667" s="49"/>
      <c r="Y1667" s="49"/>
      <c r="Z1667" s="49"/>
      <c r="AA1667" s="49"/>
      <c r="AB1667" s="49"/>
    </row>
    <row r="1668" spans="9:28" x14ac:dyDescent="0.25">
      <c r="I1668" s="49"/>
      <c r="J1668" s="49"/>
      <c r="K1668" s="49"/>
      <c r="L1668" s="49"/>
      <c r="M1668" s="49"/>
      <c r="N1668" s="49"/>
      <c r="O1668" s="49"/>
      <c r="P1668" s="49"/>
      <c r="Q1668" s="49"/>
      <c r="R1668" s="49"/>
      <c r="S1668" s="49"/>
      <c r="T1668" s="49"/>
      <c r="U1668" s="49"/>
      <c r="V1668" s="49"/>
      <c r="W1668" s="49"/>
      <c r="X1668" s="49"/>
      <c r="Y1668" s="49"/>
      <c r="Z1668" s="49"/>
      <c r="AA1668" s="49"/>
      <c r="AB1668" s="49"/>
    </row>
    <row r="1669" spans="9:28" x14ac:dyDescent="0.25">
      <c r="I1669" s="49"/>
      <c r="J1669" s="49"/>
      <c r="K1669" s="49"/>
      <c r="L1669" s="49"/>
      <c r="M1669" s="49"/>
      <c r="N1669" s="49"/>
      <c r="O1669" s="49"/>
      <c r="P1669" s="49"/>
      <c r="Q1669" s="49"/>
      <c r="R1669" s="49"/>
      <c r="S1669" s="49"/>
      <c r="T1669" s="49"/>
      <c r="U1669" s="49"/>
      <c r="V1669" s="49"/>
      <c r="W1669" s="49"/>
      <c r="X1669" s="49"/>
      <c r="Y1669" s="49"/>
      <c r="Z1669" s="49"/>
      <c r="AA1669" s="49"/>
      <c r="AB1669" s="49"/>
    </row>
    <row r="1670" spans="9:28" x14ac:dyDescent="0.25">
      <c r="I1670" s="49"/>
      <c r="J1670" s="49"/>
      <c r="K1670" s="49"/>
      <c r="L1670" s="49"/>
      <c r="M1670" s="49"/>
      <c r="N1670" s="49"/>
      <c r="O1670" s="49"/>
      <c r="P1670" s="49"/>
      <c r="Q1670" s="49"/>
      <c r="R1670" s="49"/>
      <c r="S1670" s="49"/>
      <c r="T1670" s="49"/>
      <c r="U1670" s="49"/>
      <c r="V1670" s="49"/>
      <c r="W1670" s="49"/>
      <c r="X1670" s="49"/>
      <c r="Y1670" s="49"/>
      <c r="Z1670" s="49"/>
      <c r="AA1670" s="49"/>
      <c r="AB1670" s="49"/>
    </row>
    <row r="1671" spans="9:28" x14ac:dyDescent="0.25">
      <c r="I1671" s="49"/>
      <c r="J1671" s="49"/>
      <c r="K1671" s="49"/>
      <c r="L1671" s="49"/>
      <c r="M1671" s="49"/>
      <c r="N1671" s="49"/>
      <c r="O1671" s="49"/>
      <c r="P1671" s="49"/>
      <c r="Q1671" s="49"/>
      <c r="R1671" s="49"/>
      <c r="S1671" s="49"/>
      <c r="T1671" s="49"/>
      <c r="U1671" s="49"/>
      <c r="V1671" s="49"/>
      <c r="W1671" s="49"/>
      <c r="X1671" s="49"/>
      <c r="Y1671" s="49"/>
      <c r="Z1671" s="49"/>
      <c r="AA1671" s="49"/>
      <c r="AB1671" s="49"/>
    </row>
    <row r="1672" spans="9:28" x14ac:dyDescent="0.25">
      <c r="I1672" s="49"/>
      <c r="J1672" s="49"/>
      <c r="K1672" s="49"/>
      <c r="L1672" s="49"/>
      <c r="M1672" s="49"/>
      <c r="N1672" s="49"/>
      <c r="O1672" s="49"/>
      <c r="P1672" s="49"/>
      <c r="Q1672" s="49"/>
      <c r="R1672" s="49"/>
      <c r="S1672" s="49"/>
      <c r="T1672" s="49"/>
      <c r="U1672" s="49"/>
      <c r="V1672" s="49"/>
      <c r="W1672" s="49"/>
      <c r="X1672" s="49"/>
      <c r="Y1672" s="49"/>
      <c r="Z1672" s="49"/>
      <c r="AA1672" s="49"/>
      <c r="AB1672" s="49"/>
    </row>
    <row r="1673" spans="9:28" x14ac:dyDescent="0.25">
      <c r="I1673" s="49"/>
      <c r="J1673" s="49"/>
      <c r="K1673" s="49"/>
      <c r="L1673" s="49"/>
      <c r="M1673" s="49"/>
      <c r="N1673" s="49"/>
      <c r="O1673" s="49"/>
      <c r="P1673" s="49"/>
      <c r="Q1673" s="49"/>
      <c r="R1673" s="49"/>
      <c r="S1673" s="49"/>
      <c r="T1673" s="49"/>
      <c r="U1673" s="49"/>
      <c r="V1673" s="49"/>
      <c r="W1673" s="49"/>
      <c r="X1673" s="49"/>
      <c r="Y1673" s="49"/>
      <c r="Z1673" s="49"/>
      <c r="AA1673" s="49"/>
      <c r="AB1673" s="49"/>
    </row>
    <row r="1674" spans="9:28" x14ac:dyDescent="0.25">
      <c r="I1674" s="49"/>
      <c r="J1674" s="49"/>
      <c r="K1674" s="49"/>
      <c r="L1674" s="49"/>
      <c r="M1674" s="49"/>
      <c r="N1674" s="49"/>
      <c r="O1674" s="49"/>
      <c r="P1674" s="49"/>
      <c r="Q1674" s="49"/>
      <c r="R1674" s="49"/>
      <c r="S1674" s="49"/>
      <c r="T1674" s="49"/>
      <c r="U1674" s="49"/>
      <c r="V1674" s="49"/>
      <c r="W1674" s="49"/>
      <c r="X1674" s="49"/>
      <c r="Y1674" s="49"/>
      <c r="Z1674" s="49"/>
      <c r="AA1674" s="49"/>
      <c r="AB1674" s="49"/>
    </row>
    <row r="1675" spans="9:28" x14ac:dyDescent="0.25">
      <c r="I1675" s="49"/>
      <c r="J1675" s="49"/>
      <c r="K1675" s="49"/>
      <c r="L1675" s="49"/>
      <c r="M1675" s="49"/>
      <c r="N1675" s="49"/>
      <c r="O1675" s="49"/>
      <c r="P1675" s="49"/>
      <c r="Q1675" s="49"/>
      <c r="R1675" s="49"/>
      <c r="S1675" s="49"/>
      <c r="T1675" s="49"/>
      <c r="U1675" s="49"/>
      <c r="V1675" s="49"/>
      <c r="W1675" s="49"/>
      <c r="X1675" s="49"/>
      <c r="Y1675" s="49"/>
      <c r="Z1675" s="49"/>
      <c r="AA1675" s="49"/>
      <c r="AB1675" s="49"/>
    </row>
    <row r="1676" spans="9:28" x14ac:dyDescent="0.25">
      <c r="I1676" s="49"/>
      <c r="J1676" s="49"/>
      <c r="K1676" s="49"/>
      <c r="L1676" s="49"/>
      <c r="M1676" s="49"/>
      <c r="N1676" s="49"/>
      <c r="O1676" s="49"/>
      <c r="P1676" s="49"/>
      <c r="Q1676" s="49"/>
      <c r="R1676" s="49"/>
      <c r="S1676" s="49"/>
      <c r="T1676" s="49"/>
      <c r="U1676" s="49"/>
      <c r="V1676" s="49"/>
      <c r="W1676" s="49"/>
      <c r="X1676" s="49"/>
      <c r="Y1676" s="49"/>
      <c r="Z1676" s="49"/>
      <c r="AA1676" s="49"/>
      <c r="AB1676" s="49"/>
    </row>
    <row r="1677" spans="9:28" x14ac:dyDescent="0.25">
      <c r="I1677" s="49"/>
      <c r="J1677" s="49"/>
      <c r="K1677" s="49"/>
      <c r="L1677" s="49"/>
      <c r="M1677" s="49"/>
      <c r="N1677" s="49"/>
      <c r="O1677" s="49"/>
      <c r="P1677" s="49"/>
      <c r="Q1677" s="49"/>
      <c r="R1677" s="49"/>
      <c r="S1677" s="49"/>
      <c r="T1677" s="49"/>
      <c r="U1677" s="49"/>
      <c r="V1677" s="49"/>
      <c r="W1677" s="49"/>
      <c r="X1677" s="49"/>
      <c r="Y1677" s="49"/>
      <c r="Z1677" s="49"/>
      <c r="AA1677" s="49"/>
      <c r="AB1677" s="49"/>
    </row>
    <row r="1678" spans="9:28" x14ac:dyDescent="0.25">
      <c r="I1678" s="49"/>
      <c r="J1678" s="49"/>
      <c r="K1678" s="49"/>
      <c r="L1678" s="49"/>
      <c r="M1678" s="49"/>
      <c r="N1678" s="49"/>
      <c r="O1678" s="49"/>
      <c r="P1678" s="49"/>
      <c r="Q1678" s="49"/>
      <c r="R1678" s="49"/>
      <c r="S1678" s="49"/>
      <c r="T1678" s="49"/>
      <c r="U1678" s="49"/>
      <c r="V1678" s="49"/>
      <c r="W1678" s="49"/>
      <c r="X1678" s="49"/>
      <c r="Y1678" s="49"/>
      <c r="Z1678" s="49"/>
      <c r="AA1678" s="49"/>
      <c r="AB1678" s="49"/>
    </row>
    <row r="1679" spans="9:28" x14ac:dyDescent="0.25">
      <c r="I1679" s="49"/>
      <c r="J1679" s="49"/>
      <c r="K1679" s="49"/>
      <c r="L1679" s="49"/>
      <c r="M1679" s="49"/>
      <c r="N1679" s="49"/>
      <c r="O1679" s="49"/>
      <c r="P1679" s="49"/>
      <c r="Q1679" s="49"/>
      <c r="R1679" s="49"/>
      <c r="S1679" s="49"/>
      <c r="T1679" s="49"/>
      <c r="U1679" s="49"/>
      <c r="V1679" s="49"/>
      <c r="W1679" s="49"/>
      <c r="X1679" s="49"/>
      <c r="Y1679" s="49"/>
      <c r="Z1679" s="49"/>
      <c r="AA1679" s="49"/>
      <c r="AB1679" s="49"/>
    </row>
    <row r="1680" spans="9:28" x14ac:dyDescent="0.25">
      <c r="I1680" s="49"/>
      <c r="J1680" s="49"/>
      <c r="K1680" s="49"/>
      <c r="L1680" s="49"/>
      <c r="M1680" s="49"/>
      <c r="N1680" s="49"/>
      <c r="O1680" s="49"/>
      <c r="P1680" s="49"/>
      <c r="Q1680" s="49"/>
      <c r="R1680" s="49"/>
      <c r="S1680" s="49"/>
      <c r="T1680" s="49"/>
      <c r="U1680" s="49"/>
      <c r="V1680" s="49"/>
      <c r="W1680" s="49"/>
      <c r="X1680" s="49"/>
      <c r="Y1680" s="49"/>
      <c r="Z1680" s="49"/>
      <c r="AA1680" s="49"/>
      <c r="AB1680" s="49"/>
    </row>
    <row r="1681" spans="9:28" x14ac:dyDescent="0.25">
      <c r="I1681" s="49"/>
      <c r="J1681" s="49"/>
      <c r="K1681" s="49"/>
      <c r="L1681" s="49"/>
      <c r="M1681" s="49"/>
      <c r="N1681" s="49"/>
      <c r="O1681" s="49"/>
      <c r="P1681" s="49"/>
      <c r="Q1681" s="49"/>
      <c r="R1681" s="49"/>
      <c r="S1681" s="49"/>
      <c r="T1681" s="49"/>
      <c r="U1681" s="49"/>
      <c r="V1681" s="49"/>
      <c r="W1681" s="49"/>
      <c r="X1681" s="49"/>
      <c r="Y1681" s="49"/>
      <c r="Z1681" s="49"/>
      <c r="AA1681" s="49"/>
      <c r="AB1681" s="49"/>
    </row>
    <row r="1682" spans="9:28" x14ac:dyDescent="0.25">
      <c r="I1682" s="49"/>
      <c r="J1682" s="49"/>
      <c r="K1682" s="49"/>
      <c r="L1682" s="49"/>
      <c r="M1682" s="49"/>
      <c r="N1682" s="49"/>
      <c r="O1682" s="49"/>
      <c r="P1682" s="49"/>
      <c r="Q1682" s="49"/>
      <c r="R1682" s="49"/>
      <c r="S1682" s="49"/>
      <c r="T1682" s="49"/>
      <c r="U1682" s="49"/>
      <c r="V1682" s="49"/>
      <c r="W1682" s="49"/>
      <c r="X1682" s="49"/>
      <c r="Y1682" s="49"/>
      <c r="Z1682" s="49"/>
      <c r="AA1682" s="49"/>
      <c r="AB1682" s="49"/>
    </row>
    <row r="1683" spans="9:28" x14ac:dyDescent="0.25">
      <c r="I1683" s="49"/>
      <c r="J1683" s="49"/>
      <c r="K1683" s="49"/>
      <c r="L1683" s="49"/>
      <c r="M1683" s="49"/>
      <c r="N1683" s="49"/>
      <c r="O1683" s="49"/>
      <c r="P1683" s="49"/>
      <c r="Q1683" s="49"/>
      <c r="R1683" s="49"/>
      <c r="S1683" s="49"/>
      <c r="T1683" s="49"/>
      <c r="U1683" s="49"/>
      <c r="V1683" s="49"/>
      <c r="W1683" s="49"/>
      <c r="X1683" s="49"/>
      <c r="Y1683" s="49"/>
      <c r="Z1683" s="49"/>
      <c r="AA1683" s="49"/>
      <c r="AB1683" s="49"/>
    </row>
    <row r="1684" spans="9:28" x14ac:dyDescent="0.25">
      <c r="I1684" s="49"/>
      <c r="J1684" s="49"/>
      <c r="K1684" s="49"/>
      <c r="L1684" s="49"/>
      <c r="M1684" s="49"/>
      <c r="N1684" s="49"/>
      <c r="O1684" s="49"/>
      <c r="P1684" s="49"/>
      <c r="Q1684" s="49"/>
      <c r="R1684" s="49"/>
      <c r="S1684" s="49"/>
      <c r="T1684" s="49"/>
      <c r="U1684" s="49"/>
      <c r="V1684" s="49"/>
      <c r="W1684" s="49"/>
      <c r="X1684" s="49"/>
      <c r="Y1684" s="49"/>
      <c r="Z1684" s="49"/>
      <c r="AA1684" s="49"/>
      <c r="AB1684" s="49"/>
    </row>
    <row r="1685" spans="9:28" x14ac:dyDescent="0.25">
      <c r="I1685" s="49"/>
      <c r="J1685" s="49"/>
      <c r="K1685" s="49"/>
      <c r="L1685" s="49"/>
      <c r="M1685" s="49"/>
      <c r="N1685" s="49"/>
      <c r="O1685" s="49"/>
      <c r="P1685" s="49"/>
      <c r="Q1685" s="49"/>
      <c r="R1685" s="49"/>
      <c r="S1685" s="49"/>
      <c r="T1685" s="49"/>
      <c r="U1685" s="49"/>
      <c r="V1685" s="49"/>
      <c r="W1685" s="49"/>
      <c r="X1685" s="49"/>
      <c r="Y1685" s="49"/>
      <c r="Z1685" s="49"/>
      <c r="AA1685" s="49"/>
      <c r="AB1685" s="49"/>
    </row>
    <row r="1686" spans="9:28" x14ac:dyDescent="0.25">
      <c r="I1686" s="49"/>
      <c r="J1686" s="49"/>
      <c r="K1686" s="49"/>
      <c r="L1686" s="49"/>
      <c r="M1686" s="49"/>
      <c r="N1686" s="49"/>
      <c r="O1686" s="49"/>
      <c r="P1686" s="49"/>
      <c r="Q1686" s="49"/>
      <c r="R1686" s="49"/>
      <c r="S1686" s="49"/>
      <c r="T1686" s="49"/>
      <c r="U1686" s="49"/>
      <c r="V1686" s="49"/>
      <c r="W1686" s="49"/>
      <c r="X1686" s="49"/>
      <c r="Y1686" s="49"/>
      <c r="Z1686" s="49"/>
      <c r="AA1686" s="49"/>
      <c r="AB1686" s="49"/>
    </row>
    <row r="1687" spans="9:28" x14ac:dyDescent="0.25">
      <c r="I1687" s="49"/>
      <c r="J1687" s="49"/>
      <c r="K1687" s="49"/>
      <c r="L1687" s="49"/>
      <c r="M1687" s="49"/>
      <c r="N1687" s="49"/>
      <c r="O1687" s="49"/>
      <c r="P1687" s="49"/>
      <c r="Q1687" s="49"/>
      <c r="R1687" s="49"/>
      <c r="S1687" s="49"/>
      <c r="T1687" s="49"/>
      <c r="U1687" s="49"/>
      <c r="V1687" s="49"/>
      <c r="W1687" s="49"/>
      <c r="X1687" s="49"/>
      <c r="Y1687" s="49"/>
      <c r="Z1687" s="49"/>
      <c r="AA1687" s="49"/>
      <c r="AB1687" s="49"/>
    </row>
    <row r="1688" spans="9:28" x14ac:dyDescent="0.25">
      <c r="I1688" s="49"/>
      <c r="J1688" s="49"/>
      <c r="K1688" s="49"/>
      <c r="L1688" s="49"/>
      <c r="M1688" s="49"/>
      <c r="N1688" s="49"/>
      <c r="O1688" s="49"/>
      <c r="P1688" s="49"/>
      <c r="Q1688" s="49"/>
      <c r="R1688" s="49"/>
      <c r="S1688" s="49"/>
      <c r="T1688" s="49"/>
      <c r="U1688" s="49"/>
      <c r="V1688" s="49"/>
      <c r="W1688" s="49"/>
      <c r="X1688" s="49"/>
      <c r="Y1688" s="49"/>
      <c r="Z1688" s="49"/>
      <c r="AA1688" s="49"/>
      <c r="AB1688" s="49"/>
    </row>
    <row r="1689" spans="9:28" x14ac:dyDescent="0.25">
      <c r="I1689" s="49"/>
      <c r="J1689" s="49"/>
      <c r="K1689" s="49"/>
      <c r="L1689" s="49"/>
      <c r="M1689" s="49"/>
      <c r="N1689" s="49"/>
      <c r="O1689" s="49"/>
      <c r="P1689" s="49"/>
      <c r="Q1689" s="49"/>
      <c r="R1689" s="49"/>
      <c r="S1689" s="49"/>
      <c r="T1689" s="49"/>
      <c r="U1689" s="49"/>
      <c r="V1689" s="49"/>
      <c r="W1689" s="49"/>
      <c r="X1689" s="49"/>
      <c r="Y1689" s="49"/>
      <c r="Z1689" s="49"/>
      <c r="AA1689" s="49"/>
      <c r="AB1689" s="49"/>
    </row>
    <row r="1690" spans="9:28" x14ac:dyDescent="0.25">
      <c r="I1690" s="49"/>
      <c r="J1690" s="49"/>
      <c r="K1690" s="49"/>
      <c r="L1690" s="49"/>
      <c r="M1690" s="49"/>
      <c r="N1690" s="49"/>
      <c r="O1690" s="49"/>
      <c r="P1690" s="49"/>
      <c r="Q1690" s="49"/>
      <c r="R1690" s="49"/>
      <c r="S1690" s="49"/>
      <c r="T1690" s="49"/>
      <c r="U1690" s="49"/>
      <c r="V1690" s="49"/>
      <c r="W1690" s="49"/>
      <c r="X1690" s="49"/>
      <c r="Y1690" s="49"/>
      <c r="Z1690" s="49"/>
      <c r="AA1690" s="49"/>
      <c r="AB1690" s="49"/>
    </row>
    <row r="1691" spans="9:28" x14ac:dyDescent="0.25">
      <c r="I1691" s="49"/>
      <c r="J1691" s="49"/>
      <c r="K1691" s="49"/>
      <c r="L1691" s="49"/>
      <c r="M1691" s="49"/>
      <c r="N1691" s="49"/>
      <c r="O1691" s="49"/>
      <c r="P1691" s="49"/>
      <c r="Q1691" s="49"/>
      <c r="R1691" s="49"/>
      <c r="S1691" s="49"/>
      <c r="T1691" s="49"/>
      <c r="U1691" s="49"/>
      <c r="V1691" s="49"/>
      <c r="W1691" s="49"/>
      <c r="X1691" s="49"/>
      <c r="Y1691" s="49"/>
      <c r="Z1691" s="49"/>
      <c r="AA1691" s="49"/>
      <c r="AB1691" s="49"/>
    </row>
    <row r="1692" spans="9:28" x14ac:dyDescent="0.25">
      <c r="I1692" s="49"/>
      <c r="J1692" s="49"/>
      <c r="K1692" s="49"/>
      <c r="L1692" s="49"/>
      <c r="M1692" s="49"/>
      <c r="N1692" s="49"/>
      <c r="O1692" s="49"/>
      <c r="P1692" s="49"/>
      <c r="Q1692" s="49"/>
      <c r="R1692" s="49"/>
      <c r="S1692" s="49"/>
      <c r="T1692" s="49"/>
      <c r="U1692" s="49"/>
      <c r="V1692" s="49"/>
      <c r="W1692" s="49"/>
      <c r="X1692" s="49"/>
      <c r="Y1692" s="49"/>
      <c r="Z1692" s="49"/>
      <c r="AA1692" s="49"/>
      <c r="AB1692" s="49"/>
    </row>
    <row r="1693" spans="9:28" x14ac:dyDescent="0.25">
      <c r="I1693" s="49"/>
      <c r="J1693" s="49"/>
      <c r="K1693" s="49"/>
      <c r="L1693" s="49"/>
      <c r="M1693" s="49"/>
      <c r="N1693" s="49"/>
      <c r="O1693" s="49"/>
      <c r="P1693" s="49"/>
      <c r="Q1693" s="49"/>
      <c r="R1693" s="49"/>
      <c r="S1693" s="49"/>
      <c r="T1693" s="49"/>
      <c r="U1693" s="49"/>
      <c r="V1693" s="49"/>
      <c r="W1693" s="49"/>
      <c r="X1693" s="49"/>
      <c r="Y1693" s="49"/>
      <c r="Z1693" s="49"/>
      <c r="AA1693" s="49"/>
      <c r="AB1693" s="49"/>
    </row>
    <row r="1694" spans="9:28" x14ac:dyDescent="0.25">
      <c r="I1694" s="49"/>
      <c r="J1694" s="49"/>
      <c r="K1694" s="49"/>
      <c r="L1694" s="49"/>
      <c r="M1694" s="49"/>
      <c r="N1694" s="49"/>
      <c r="O1694" s="49"/>
      <c r="P1694" s="49"/>
      <c r="Q1694" s="49"/>
      <c r="R1694" s="49"/>
      <c r="S1694" s="49"/>
      <c r="T1694" s="49"/>
      <c r="U1694" s="49"/>
      <c r="V1694" s="49"/>
      <c r="W1694" s="49"/>
      <c r="X1694" s="49"/>
      <c r="Y1694" s="49"/>
      <c r="Z1694" s="49"/>
      <c r="AA1694" s="49"/>
      <c r="AB1694" s="49"/>
    </row>
    <row r="1695" spans="9:28" x14ac:dyDescent="0.25">
      <c r="I1695" s="49"/>
      <c r="J1695" s="49"/>
      <c r="K1695" s="49"/>
      <c r="L1695" s="49"/>
      <c r="M1695" s="49"/>
      <c r="N1695" s="49"/>
      <c r="O1695" s="49"/>
      <c r="P1695" s="49"/>
      <c r="Q1695" s="49"/>
      <c r="R1695" s="49"/>
      <c r="S1695" s="49"/>
      <c r="T1695" s="49"/>
      <c r="U1695" s="49"/>
      <c r="V1695" s="49"/>
      <c r="W1695" s="49"/>
      <c r="X1695" s="49"/>
      <c r="Y1695" s="49"/>
      <c r="Z1695" s="49"/>
      <c r="AA1695" s="49"/>
      <c r="AB1695" s="49"/>
    </row>
    <row r="1696" spans="9:28" x14ac:dyDescent="0.25">
      <c r="I1696" s="49"/>
      <c r="J1696" s="49"/>
      <c r="K1696" s="49"/>
      <c r="L1696" s="49"/>
      <c r="M1696" s="49"/>
      <c r="N1696" s="49"/>
      <c r="O1696" s="49"/>
      <c r="P1696" s="49"/>
      <c r="Q1696" s="49"/>
      <c r="R1696" s="49"/>
      <c r="S1696" s="49"/>
      <c r="T1696" s="49"/>
      <c r="U1696" s="49"/>
      <c r="V1696" s="49"/>
      <c r="W1696" s="49"/>
      <c r="X1696" s="49"/>
      <c r="Y1696" s="49"/>
      <c r="Z1696" s="49"/>
      <c r="AA1696" s="49"/>
      <c r="AB1696" s="49"/>
    </row>
    <row r="1697" spans="9:28" x14ac:dyDescent="0.25">
      <c r="I1697" s="49"/>
      <c r="J1697" s="49"/>
      <c r="K1697" s="49"/>
      <c r="L1697" s="49"/>
      <c r="M1697" s="49"/>
      <c r="N1697" s="49"/>
      <c r="O1697" s="49"/>
      <c r="P1697" s="49"/>
      <c r="Q1697" s="49"/>
      <c r="R1697" s="49"/>
      <c r="S1697" s="49"/>
      <c r="T1697" s="49"/>
      <c r="U1697" s="49"/>
      <c r="V1697" s="49"/>
      <c r="W1697" s="49"/>
      <c r="X1697" s="49"/>
      <c r="Y1697" s="49"/>
      <c r="Z1697" s="49"/>
      <c r="AA1697" s="49"/>
      <c r="AB1697" s="49"/>
    </row>
    <row r="1698" spans="9:28" x14ac:dyDescent="0.25">
      <c r="I1698" s="49"/>
      <c r="J1698" s="49"/>
      <c r="K1698" s="49"/>
      <c r="L1698" s="49"/>
      <c r="M1698" s="49"/>
      <c r="N1698" s="49"/>
      <c r="O1698" s="49"/>
      <c r="P1698" s="49"/>
      <c r="Q1698" s="49"/>
      <c r="R1698" s="49"/>
      <c r="S1698" s="49"/>
      <c r="T1698" s="49"/>
      <c r="U1698" s="49"/>
      <c r="V1698" s="49"/>
      <c r="W1698" s="49"/>
      <c r="X1698" s="49"/>
      <c r="Y1698" s="49"/>
      <c r="Z1698" s="49"/>
      <c r="AA1698" s="49"/>
      <c r="AB1698" s="49"/>
    </row>
    <row r="1699" spans="9:28" x14ac:dyDescent="0.25">
      <c r="I1699" s="49"/>
      <c r="J1699" s="49"/>
      <c r="K1699" s="49"/>
      <c r="L1699" s="49"/>
      <c r="M1699" s="49"/>
      <c r="N1699" s="49"/>
      <c r="O1699" s="49"/>
      <c r="P1699" s="49"/>
      <c r="Q1699" s="49"/>
      <c r="R1699" s="49"/>
      <c r="S1699" s="49"/>
      <c r="T1699" s="49"/>
      <c r="U1699" s="49"/>
      <c r="V1699" s="49"/>
      <c r="W1699" s="49"/>
      <c r="X1699" s="49"/>
      <c r="Y1699" s="49"/>
      <c r="Z1699" s="49"/>
      <c r="AA1699" s="49"/>
      <c r="AB1699" s="49"/>
    </row>
    <row r="1700" spans="9:28" x14ac:dyDescent="0.25">
      <c r="I1700" s="49"/>
      <c r="J1700" s="49"/>
      <c r="K1700" s="49"/>
      <c r="L1700" s="49"/>
      <c r="M1700" s="49"/>
      <c r="N1700" s="49"/>
      <c r="O1700" s="49"/>
      <c r="P1700" s="49"/>
      <c r="Q1700" s="49"/>
      <c r="R1700" s="49"/>
      <c r="S1700" s="49"/>
      <c r="T1700" s="49"/>
      <c r="U1700" s="49"/>
      <c r="V1700" s="49"/>
      <c r="W1700" s="49"/>
      <c r="X1700" s="49"/>
      <c r="Y1700" s="49"/>
      <c r="Z1700" s="49"/>
      <c r="AA1700" s="49"/>
      <c r="AB1700" s="49"/>
    </row>
    <row r="1701" spans="9:28" x14ac:dyDescent="0.25">
      <c r="I1701" s="49"/>
      <c r="J1701" s="49"/>
      <c r="K1701" s="49"/>
      <c r="L1701" s="49"/>
      <c r="M1701" s="49"/>
      <c r="N1701" s="49"/>
      <c r="O1701" s="49"/>
      <c r="P1701" s="49"/>
      <c r="Q1701" s="49"/>
      <c r="R1701" s="49"/>
      <c r="S1701" s="49"/>
      <c r="T1701" s="49"/>
      <c r="U1701" s="49"/>
      <c r="V1701" s="49"/>
      <c r="W1701" s="49"/>
      <c r="X1701" s="49"/>
      <c r="Y1701" s="49"/>
      <c r="Z1701" s="49"/>
      <c r="AA1701" s="49"/>
      <c r="AB1701" s="49"/>
    </row>
    <row r="1702" spans="9:28" x14ac:dyDescent="0.25">
      <c r="I1702" s="49"/>
      <c r="J1702" s="49"/>
      <c r="K1702" s="49"/>
      <c r="L1702" s="49"/>
      <c r="M1702" s="49"/>
      <c r="N1702" s="49"/>
      <c r="O1702" s="49"/>
      <c r="P1702" s="49"/>
      <c r="Q1702" s="49"/>
      <c r="R1702" s="49"/>
      <c r="S1702" s="49"/>
      <c r="T1702" s="49"/>
      <c r="U1702" s="49"/>
      <c r="V1702" s="49"/>
      <c r="W1702" s="49"/>
      <c r="X1702" s="49"/>
      <c r="Y1702" s="49"/>
      <c r="Z1702" s="49"/>
      <c r="AA1702" s="49"/>
      <c r="AB1702" s="49"/>
    </row>
    <row r="1703" spans="9:28" x14ac:dyDescent="0.25">
      <c r="I1703" s="49"/>
      <c r="J1703" s="49"/>
      <c r="K1703" s="49"/>
      <c r="L1703" s="49"/>
      <c r="M1703" s="49"/>
      <c r="N1703" s="49"/>
      <c r="O1703" s="49"/>
      <c r="P1703" s="49"/>
      <c r="Q1703" s="49"/>
      <c r="R1703" s="49"/>
      <c r="S1703" s="49"/>
      <c r="T1703" s="49"/>
      <c r="U1703" s="49"/>
      <c r="V1703" s="49"/>
      <c r="W1703" s="49"/>
      <c r="X1703" s="49"/>
      <c r="Y1703" s="49"/>
      <c r="Z1703" s="49"/>
      <c r="AA1703" s="49"/>
      <c r="AB1703" s="49"/>
    </row>
    <row r="1704" spans="9:28" x14ac:dyDescent="0.25">
      <c r="I1704" s="49"/>
      <c r="J1704" s="49"/>
      <c r="K1704" s="49"/>
      <c r="L1704" s="49"/>
      <c r="M1704" s="49"/>
      <c r="N1704" s="49"/>
      <c r="O1704" s="49"/>
      <c r="P1704" s="49"/>
      <c r="Q1704" s="49"/>
      <c r="R1704" s="49"/>
      <c r="S1704" s="49"/>
      <c r="T1704" s="49"/>
      <c r="U1704" s="49"/>
      <c r="V1704" s="49"/>
      <c r="W1704" s="49"/>
      <c r="X1704" s="49"/>
      <c r="Y1704" s="49"/>
      <c r="Z1704" s="49"/>
      <c r="AA1704" s="49"/>
      <c r="AB1704" s="49"/>
    </row>
    <row r="1705" spans="9:28" x14ac:dyDescent="0.25">
      <c r="I1705" s="49"/>
      <c r="J1705" s="49"/>
      <c r="K1705" s="49"/>
      <c r="L1705" s="49"/>
      <c r="M1705" s="49"/>
      <c r="N1705" s="49"/>
      <c r="O1705" s="49"/>
      <c r="P1705" s="49"/>
      <c r="Q1705" s="49"/>
      <c r="R1705" s="49"/>
      <c r="S1705" s="49"/>
      <c r="T1705" s="49"/>
      <c r="U1705" s="49"/>
      <c r="V1705" s="49"/>
      <c r="W1705" s="49"/>
      <c r="X1705" s="49"/>
      <c r="Y1705" s="49"/>
      <c r="Z1705" s="49"/>
      <c r="AA1705" s="49"/>
      <c r="AB1705" s="49"/>
    </row>
    <row r="1706" spans="9:28" x14ac:dyDescent="0.25">
      <c r="I1706" s="49"/>
      <c r="J1706" s="49"/>
      <c r="K1706" s="49"/>
      <c r="L1706" s="49"/>
      <c r="M1706" s="49"/>
      <c r="N1706" s="49"/>
      <c r="O1706" s="49"/>
      <c r="P1706" s="49"/>
      <c r="Q1706" s="49"/>
      <c r="R1706" s="49"/>
      <c r="S1706" s="49"/>
      <c r="T1706" s="49"/>
      <c r="U1706" s="49"/>
      <c r="V1706" s="49"/>
      <c r="W1706" s="49"/>
      <c r="X1706" s="49"/>
      <c r="Y1706" s="49"/>
      <c r="Z1706" s="49"/>
      <c r="AA1706" s="49"/>
      <c r="AB1706" s="49"/>
    </row>
    <row r="1707" spans="9:28" x14ac:dyDescent="0.25">
      <c r="I1707" s="49"/>
      <c r="J1707" s="49"/>
      <c r="K1707" s="49"/>
      <c r="L1707" s="49"/>
      <c r="M1707" s="49"/>
      <c r="N1707" s="49"/>
      <c r="O1707" s="49"/>
      <c r="P1707" s="49"/>
      <c r="Q1707" s="49"/>
      <c r="R1707" s="49"/>
      <c r="S1707" s="49"/>
      <c r="T1707" s="49"/>
      <c r="U1707" s="49"/>
      <c r="V1707" s="49"/>
      <c r="W1707" s="49"/>
      <c r="X1707" s="49"/>
      <c r="Y1707" s="49"/>
      <c r="Z1707" s="49"/>
      <c r="AA1707" s="49"/>
      <c r="AB1707" s="49"/>
    </row>
    <row r="1708" spans="9:28" x14ac:dyDescent="0.25">
      <c r="I1708" s="49"/>
      <c r="J1708" s="49"/>
      <c r="K1708" s="49"/>
      <c r="L1708" s="49"/>
      <c r="M1708" s="49"/>
      <c r="N1708" s="49"/>
      <c r="O1708" s="49"/>
      <c r="P1708" s="49"/>
      <c r="Q1708" s="49"/>
      <c r="R1708" s="49"/>
      <c r="S1708" s="49"/>
      <c r="T1708" s="49"/>
      <c r="U1708" s="49"/>
      <c r="V1708" s="49"/>
      <c r="W1708" s="49"/>
      <c r="X1708" s="49"/>
      <c r="Y1708" s="49"/>
      <c r="Z1708" s="49"/>
      <c r="AA1708" s="49"/>
      <c r="AB1708" s="49"/>
    </row>
    <row r="1709" spans="9:28" x14ac:dyDescent="0.25">
      <c r="I1709" s="49"/>
      <c r="J1709" s="49"/>
      <c r="K1709" s="49"/>
      <c r="L1709" s="49"/>
      <c r="M1709" s="49"/>
      <c r="N1709" s="49"/>
      <c r="O1709" s="49"/>
      <c r="P1709" s="49"/>
      <c r="Q1709" s="49"/>
      <c r="R1709" s="49"/>
      <c r="S1709" s="49"/>
      <c r="T1709" s="49"/>
      <c r="U1709" s="49"/>
      <c r="V1709" s="49"/>
      <c r="W1709" s="49"/>
      <c r="X1709" s="49"/>
      <c r="Y1709" s="49"/>
      <c r="Z1709" s="49"/>
      <c r="AA1709" s="49"/>
      <c r="AB1709" s="49"/>
    </row>
    <row r="1710" spans="9:28" x14ac:dyDescent="0.25">
      <c r="I1710" s="49"/>
      <c r="J1710" s="49"/>
      <c r="K1710" s="49"/>
      <c r="L1710" s="49"/>
      <c r="M1710" s="49"/>
      <c r="N1710" s="49"/>
      <c r="O1710" s="49"/>
      <c r="P1710" s="49"/>
      <c r="Q1710" s="49"/>
      <c r="R1710" s="49"/>
      <c r="S1710" s="49"/>
      <c r="T1710" s="49"/>
      <c r="U1710" s="49"/>
      <c r="V1710" s="49"/>
      <c r="W1710" s="49"/>
      <c r="X1710" s="49"/>
      <c r="Y1710" s="49"/>
      <c r="Z1710" s="49"/>
      <c r="AA1710" s="49"/>
      <c r="AB1710" s="49"/>
    </row>
    <row r="1711" spans="9:28" x14ac:dyDescent="0.25">
      <c r="I1711" s="49"/>
      <c r="J1711" s="49"/>
      <c r="K1711" s="49"/>
      <c r="L1711" s="49"/>
      <c r="M1711" s="49"/>
      <c r="N1711" s="49"/>
      <c r="O1711" s="49"/>
      <c r="P1711" s="49"/>
      <c r="Q1711" s="49"/>
      <c r="R1711" s="49"/>
      <c r="S1711" s="49"/>
      <c r="T1711" s="49"/>
      <c r="U1711" s="49"/>
      <c r="V1711" s="49"/>
      <c r="W1711" s="49"/>
      <c r="X1711" s="49"/>
      <c r="Y1711" s="49"/>
      <c r="Z1711" s="49"/>
      <c r="AA1711" s="49"/>
      <c r="AB1711" s="49"/>
    </row>
    <row r="1712" spans="9:28" x14ac:dyDescent="0.25">
      <c r="I1712" s="49"/>
      <c r="J1712" s="49"/>
      <c r="K1712" s="49"/>
      <c r="L1712" s="49"/>
      <c r="M1712" s="49"/>
      <c r="N1712" s="49"/>
      <c r="O1712" s="49"/>
      <c r="P1712" s="49"/>
      <c r="Q1712" s="49"/>
      <c r="R1712" s="49"/>
      <c r="S1712" s="49"/>
      <c r="T1712" s="49"/>
      <c r="U1712" s="49"/>
      <c r="V1712" s="49"/>
      <c r="W1712" s="49"/>
      <c r="X1712" s="49"/>
      <c r="Y1712" s="49"/>
      <c r="Z1712" s="49"/>
      <c r="AA1712" s="49"/>
      <c r="AB1712" s="49"/>
    </row>
    <row r="1713" spans="9:28" x14ac:dyDescent="0.25">
      <c r="I1713" s="49"/>
      <c r="J1713" s="49"/>
      <c r="K1713" s="49"/>
      <c r="L1713" s="49"/>
      <c r="M1713" s="49"/>
      <c r="N1713" s="49"/>
      <c r="O1713" s="49"/>
      <c r="P1713" s="49"/>
      <c r="Q1713" s="49"/>
      <c r="R1713" s="49"/>
      <c r="S1713" s="49"/>
      <c r="T1713" s="49"/>
      <c r="U1713" s="49"/>
      <c r="V1713" s="49"/>
      <c r="W1713" s="49"/>
      <c r="X1713" s="49"/>
      <c r="Y1713" s="49"/>
      <c r="Z1713" s="49"/>
      <c r="AA1713" s="49"/>
      <c r="AB1713" s="49"/>
    </row>
    <row r="1714" spans="9:28" x14ac:dyDescent="0.25">
      <c r="I1714" s="49"/>
      <c r="J1714" s="49"/>
      <c r="K1714" s="49"/>
      <c r="L1714" s="49"/>
      <c r="M1714" s="49"/>
      <c r="N1714" s="49"/>
      <c r="O1714" s="49"/>
      <c r="P1714" s="49"/>
      <c r="Q1714" s="49"/>
      <c r="R1714" s="49"/>
      <c r="S1714" s="49"/>
      <c r="T1714" s="49"/>
      <c r="U1714" s="49"/>
      <c r="V1714" s="49"/>
      <c r="W1714" s="49"/>
      <c r="X1714" s="49"/>
      <c r="Y1714" s="49"/>
      <c r="Z1714" s="49"/>
      <c r="AA1714" s="49"/>
      <c r="AB1714" s="49"/>
    </row>
    <row r="1715" spans="9:28" x14ac:dyDescent="0.25">
      <c r="I1715" s="49"/>
      <c r="J1715" s="49"/>
      <c r="K1715" s="49"/>
      <c r="L1715" s="49"/>
      <c r="M1715" s="49"/>
      <c r="N1715" s="49"/>
      <c r="O1715" s="49"/>
      <c r="P1715" s="49"/>
      <c r="Q1715" s="49"/>
      <c r="R1715" s="49"/>
      <c r="S1715" s="49"/>
      <c r="T1715" s="49"/>
      <c r="U1715" s="49"/>
      <c r="V1715" s="49"/>
      <c r="W1715" s="49"/>
      <c r="X1715" s="49"/>
      <c r="Y1715" s="49"/>
      <c r="Z1715" s="49"/>
      <c r="AA1715" s="49"/>
      <c r="AB1715" s="49"/>
    </row>
    <row r="1716" spans="9:28" x14ac:dyDescent="0.25">
      <c r="I1716" s="49"/>
      <c r="J1716" s="49"/>
      <c r="K1716" s="49"/>
      <c r="L1716" s="49"/>
      <c r="M1716" s="49"/>
      <c r="N1716" s="49"/>
      <c r="O1716" s="49"/>
      <c r="P1716" s="49"/>
      <c r="Q1716" s="49"/>
      <c r="R1716" s="49"/>
      <c r="S1716" s="49"/>
      <c r="T1716" s="49"/>
      <c r="U1716" s="49"/>
      <c r="V1716" s="49"/>
      <c r="W1716" s="49"/>
      <c r="X1716" s="49"/>
      <c r="Y1716" s="49"/>
      <c r="Z1716" s="49"/>
      <c r="AA1716" s="49"/>
      <c r="AB1716" s="49"/>
    </row>
    <row r="1717" spans="9:28" x14ac:dyDescent="0.25">
      <c r="I1717" s="49"/>
      <c r="J1717" s="49"/>
      <c r="K1717" s="49"/>
      <c r="L1717" s="49"/>
      <c r="M1717" s="49"/>
      <c r="N1717" s="49"/>
      <c r="O1717" s="49"/>
      <c r="P1717" s="49"/>
      <c r="Q1717" s="49"/>
      <c r="R1717" s="49"/>
      <c r="S1717" s="49"/>
      <c r="T1717" s="49"/>
      <c r="U1717" s="49"/>
      <c r="V1717" s="49"/>
      <c r="W1717" s="49"/>
      <c r="X1717" s="49"/>
      <c r="Y1717" s="49"/>
      <c r="Z1717" s="49"/>
      <c r="AA1717" s="49"/>
      <c r="AB1717" s="49"/>
    </row>
    <row r="1718" spans="9:28" x14ac:dyDescent="0.25">
      <c r="I1718" s="49"/>
      <c r="J1718" s="49"/>
      <c r="K1718" s="49"/>
      <c r="L1718" s="49"/>
      <c r="M1718" s="49"/>
      <c r="N1718" s="49"/>
      <c r="O1718" s="49"/>
      <c r="P1718" s="49"/>
      <c r="Q1718" s="49"/>
      <c r="R1718" s="49"/>
      <c r="S1718" s="49"/>
      <c r="T1718" s="49"/>
      <c r="U1718" s="49"/>
      <c r="V1718" s="49"/>
      <c r="W1718" s="49"/>
      <c r="X1718" s="49"/>
      <c r="Y1718" s="49"/>
      <c r="Z1718" s="49"/>
      <c r="AA1718" s="49"/>
      <c r="AB1718" s="49"/>
    </row>
    <row r="1719" spans="9:28" x14ac:dyDescent="0.25">
      <c r="I1719" s="49"/>
      <c r="J1719" s="49"/>
      <c r="K1719" s="49"/>
      <c r="L1719" s="49"/>
      <c r="M1719" s="49"/>
      <c r="N1719" s="49"/>
      <c r="O1719" s="49"/>
      <c r="P1719" s="49"/>
      <c r="Q1719" s="49"/>
      <c r="R1719" s="49"/>
      <c r="S1719" s="49"/>
      <c r="T1719" s="49"/>
      <c r="U1719" s="49"/>
      <c r="V1719" s="49"/>
      <c r="W1719" s="49"/>
      <c r="X1719" s="49"/>
      <c r="Y1719" s="49"/>
      <c r="Z1719" s="49"/>
      <c r="AA1719" s="49"/>
      <c r="AB1719" s="49"/>
    </row>
    <row r="1720" spans="9:28" x14ac:dyDescent="0.25">
      <c r="I1720" s="49"/>
      <c r="J1720" s="49"/>
      <c r="K1720" s="49"/>
      <c r="L1720" s="49"/>
      <c r="M1720" s="49"/>
      <c r="N1720" s="49"/>
      <c r="O1720" s="49"/>
      <c r="P1720" s="49"/>
      <c r="Q1720" s="49"/>
      <c r="R1720" s="49"/>
      <c r="S1720" s="49"/>
      <c r="T1720" s="49"/>
      <c r="U1720" s="49"/>
      <c r="V1720" s="49"/>
      <c r="W1720" s="49"/>
      <c r="X1720" s="49"/>
      <c r="Y1720" s="49"/>
      <c r="Z1720" s="49"/>
      <c r="AA1720" s="49"/>
      <c r="AB1720" s="49"/>
    </row>
    <row r="1721" spans="9:28" x14ac:dyDescent="0.25">
      <c r="I1721" s="49"/>
      <c r="J1721" s="49"/>
      <c r="K1721" s="49"/>
      <c r="L1721" s="49"/>
      <c r="M1721" s="49"/>
      <c r="N1721" s="49"/>
      <c r="O1721" s="49"/>
      <c r="P1721" s="49"/>
      <c r="Q1721" s="49"/>
      <c r="R1721" s="49"/>
      <c r="S1721" s="49"/>
      <c r="T1721" s="49"/>
      <c r="U1721" s="49"/>
      <c r="V1721" s="49"/>
      <c r="W1721" s="49"/>
      <c r="X1721" s="49"/>
      <c r="Y1721" s="49"/>
      <c r="Z1721" s="49"/>
      <c r="AA1721" s="49"/>
      <c r="AB1721" s="49"/>
    </row>
    <row r="1722" spans="9:28" x14ac:dyDescent="0.25">
      <c r="I1722" s="49"/>
      <c r="J1722" s="49"/>
      <c r="K1722" s="49"/>
      <c r="L1722" s="49"/>
      <c r="M1722" s="49"/>
      <c r="N1722" s="49"/>
      <c r="O1722" s="49"/>
      <c r="P1722" s="49"/>
      <c r="Q1722" s="49"/>
      <c r="R1722" s="49"/>
      <c r="S1722" s="49"/>
      <c r="T1722" s="49"/>
      <c r="U1722" s="49"/>
      <c r="V1722" s="49"/>
      <c r="W1722" s="49"/>
      <c r="X1722" s="49"/>
      <c r="Y1722" s="49"/>
      <c r="Z1722" s="49"/>
      <c r="AA1722" s="49"/>
      <c r="AB1722" s="49"/>
    </row>
    <row r="1723" spans="9:28" x14ac:dyDescent="0.25">
      <c r="I1723" s="49"/>
      <c r="J1723" s="49"/>
      <c r="K1723" s="49"/>
      <c r="L1723" s="49"/>
      <c r="M1723" s="49"/>
      <c r="N1723" s="49"/>
      <c r="O1723" s="49"/>
      <c r="P1723" s="49"/>
      <c r="Q1723" s="49"/>
      <c r="R1723" s="49"/>
      <c r="S1723" s="49"/>
      <c r="T1723" s="49"/>
      <c r="U1723" s="49"/>
      <c r="V1723" s="49"/>
      <c r="W1723" s="49"/>
      <c r="X1723" s="49"/>
      <c r="Y1723" s="49"/>
      <c r="Z1723" s="49"/>
      <c r="AA1723" s="49"/>
      <c r="AB1723" s="49"/>
    </row>
    <row r="1724" spans="9:28" x14ac:dyDescent="0.25">
      <c r="I1724" s="49"/>
      <c r="J1724" s="49"/>
      <c r="K1724" s="49"/>
      <c r="L1724" s="49"/>
      <c r="M1724" s="49"/>
      <c r="N1724" s="49"/>
      <c r="O1724" s="49"/>
      <c r="P1724" s="49"/>
      <c r="Q1724" s="49"/>
      <c r="R1724" s="49"/>
      <c r="S1724" s="49"/>
      <c r="T1724" s="49"/>
      <c r="U1724" s="49"/>
      <c r="V1724" s="49"/>
      <c r="W1724" s="49"/>
      <c r="X1724" s="49"/>
      <c r="Y1724" s="49"/>
      <c r="Z1724" s="49"/>
      <c r="AA1724" s="49"/>
      <c r="AB1724" s="49"/>
    </row>
    <row r="1725" spans="9:28" x14ac:dyDescent="0.25">
      <c r="I1725" s="49"/>
      <c r="J1725" s="49"/>
      <c r="K1725" s="49"/>
      <c r="L1725" s="49"/>
      <c r="M1725" s="49"/>
      <c r="N1725" s="49"/>
      <c r="O1725" s="49"/>
      <c r="P1725" s="49"/>
      <c r="Q1725" s="49"/>
      <c r="R1725" s="49"/>
      <c r="S1725" s="49"/>
      <c r="T1725" s="49"/>
      <c r="U1725" s="49"/>
      <c r="V1725" s="49"/>
      <c r="W1725" s="49"/>
      <c r="X1725" s="49"/>
      <c r="Y1725" s="49"/>
      <c r="Z1725" s="49"/>
      <c r="AA1725" s="49"/>
      <c r="AB1725" s="49"/>
    </row>
    <row r="1726" spans="9:28" x14ac:dyDescent="0.25">
      <c r="I1726" s="49"/>
      <c r="J1726" s="49"/>
      <c r="K1726" s="49"/>
      <c r="L1726" s="49"/>
      <c r="M1726" s="49"/>
      <c r="N1726" s="49"/>
      <c r="O1726" s="49"/>
      <c r="P1726" s="49"/>
      <c r="Q1726" s="49"/>
      <c r="R1726" s="49"/>
      <c r="S1726" s="49"/>
      <c r="T1726" s="49"/>
      <c r="U1726" s="49"/>
      <c r="V1726" s="49"/>
      <c r="W1726" s="49"/>
      <c r="X1726" s="49"/>
      <c r="Y1726" s="49"/>
      <c r="Z1726" s="49"/>
      <c r="AA1726" s="49"/>
      <c r="AB1726" s="49"/>
    </row>
    <row r="1727" spans="9:28" x14ac:dyDescent="0.25">
      <c r="I1727" s="49"/>
      <c r="J1727" s="49"/>
      <c r="K1727" s="49"/>
      <c r="L1727" s="49"/>
      <c r="M1727" s="49"/>
      <c r="N1727" s="49"/>
      <c r="O1727" s="49"/>
      <c r="P1727" s="49"/>
      <c r="Q1727" s="49"/>
      <c r="R1727" s="49"/>
      <c r="S1727" s="49"/>
      <c r="T1727" s="49"/>
      <c r="U1727" s="49"/>
      <c r="V1727" s="49"/>
      <c r="W1727" s="49"/>
      <c r="X1727" s="49"/>
      <c r="Y1727" s="49"/>
      <c r="Z1727" s="49"/>
      <c r="AA1727" s="49"/>
      <c r="AB1727" s="49"/>
    </row>
    <row r="1728" spans="9:28" x14ac:dyDescent="0.25">
      <c r="I1728" s="49"/>
      <c r="J1728" s="49"/>
      <c r="K1728" s="49"/>
      <c r="L1728" s="49"/>
      <c r="M1728" s="49"/>
      <c r="N1728" s="49"/>
      <c r="O1728" s="49"/>
      <c r="P1728" s="49"/>
      <c r="Q1728" s="49"/>
      <c r="R1728" s="49"/>
      <c r="S1728" s="49"/>
      <c r="T1728" s="49"/>
      <c r="U1728" s="49"/>
      <c r="V1728" s="49"/>
      <c r="W1728" s="49"/>
      <c r="X1728" s="49"/>
      <c r="Y1728" s="49"/>
      <c r="Z1728" s="49"/>
      <c r="AA1728" s="49"/>
      <c r="AB1728" s="49"/>
    </row>
    <row r="1729" spans="9:28" x14ac:dyDescent="0.25">
      <c r="I1729" s="49"/>
      <c r="J1729" s="49"/>
      <c r="K1729" s="49"/>
      <c r="L1729" s="49"/>
      <c r="M1729" s="49"/>
      <c r="N1729" s="49"/>
      <c r="O1729" s="49"/>
      <c r="P1729" s="49"/>
      <c r="Q1729" s="49"/>
      <c r="R1729" s="49"/>
      <c r="S1729" s="49"/>
      <c r="T1729" s="49"/>
      <c r="U1729" s="49"/>
      <c r="V1729" s="49"/>
      <c r="W1729" s="49"/>
      <c r="X1729" s="49"/>
      <c r="Y1729" s="49"/>
      <c r="Z1729" s="49"/>
      <c r="AA1729" s="49"/>
      <c r="AB1729" s="49"/>
    </row>
    <row r="1730" spans="9:28" x14ac:dyDescent="0.25">
      <c r="I1730" s="49"/>
      <c r="J1730" s="49"/>
      <c r="K1730" s="49"/>
      <c r="L1730" s="49"/>
      <c r="M1730" s="49"/>
      <c r="N1730" s="49"/>
      <c r="O1730" s="49"/>
      <c r="P1730" s="49"/>
      <c r="Q1730" s="49"/>
      <c r="R1730" s="49"/>
      <c r="S1730" s="49"/>
      <c r="T1730" s="49"/>
      <c r="U1730" s="49"/>
      <c r="V1730" s="49"/>
      <c r="W1730" s="49"/>
      <c r="X1730" s="49"/>
      <c r="Y1730" s="49"/>
      <c r="Z1730" s="49"/>
      <c r="AA1730" s="49"/>
      <c r="AB1730" s="49"/>
    </row>
    <row r="1731" spans="9:28" x14ac:dyDescent="0.25">
      <c r="I1731" s="49"/>
      <c r="J1731" s="49"/>
      <c r="K1731" s="49"/>
      <c r="L1731" s="49"/>
      <c r="M1731" s="49"/>
      <c r="N1731" s="49"/>
      <c r="O1731" s="49"/>
      <c r="P1731" s="49"/>
      <c r="Q1731" s="49"/>
      <c r="R1731" s="49"/>
      <c r="S1731" s="49"/>
      <c r="T1731" s="49"/>
      <c r="U1731" s="49"/>
      <c r="V1731" s="49"/>
      <c r="W1731" s="49"/>
      <c r="X1731" s="49"/>
      <c r="Y1731" s="49"/>
      <c r="Z1731" s="49"/>
      <c r="AA1731" s="49"/>
      <c r="AB1731" s="49"/>
    </row>
    <row r="1732" spans="9:28" x14ac:dyDescent="0.25">
      <c r="I1732" s="49"/>
      <c r="J1732" s="49"/>
      <c r="K1732" s="49"/>
      <c r="L1732" s="49"/>
      <c r="M1732" s="49"/>
      <c r="N1732" s="49"/>
      <c r="O1732" s="49"/>
      <c r="P1732" s="49"/>
      <c r="Q1732" s="49"/>
      <c r="R1732" s="49"/>
      <c r="S1732" s="49"/>
      <c r="T1732" s="49"/>
      <c r="U1732" s="49"/>
      <c r="V1732" s="49"/>
      <c r="W1732" s="49"/>
      <c r="X1732" s="49"/>
      <c r="Y1732" s="49"/>
      <c r="Z1732" s="49"/>
      <c r="AA1732" s="49"/>
      <c r="AB1732" s="49"/>
    </row>
    <row r="1733" spans="9:28" x14ac:dyDescent="0.25">
      <c r="I1733" s="49"/>
      <c r="J1733" s="49"/>
      <c r="K1733" s="49"/>
      <c r="L1733" s="49"/>
      <c r="M1733" s="49"/>
      <c r="N1733" s="49"/>
      <c r="O1733" s="49"/>
      <c r="P1733" s="49"/>
      <c r="Q1733" s="49"/>
      <c r="R1733" s="49"/>
      <c r="S1733" s="49"/>
      <c r="T1733" s="49"/>
      <c r="U1733" s="49"/>
      <c r="V1733" s="49"/>
      <c r="W1733" s="49"/>
      <c r="X1733" s="49"/>
      <c r="Y1733" s="49"/>
      <c r="Z1733" s="49"/>
      <c r="AA1733" s="49"/>
      <c r="AB1733" s="49"/>
    </row>
    <row r="1734" spans="9:28" x14ac:dyDescent="0.25">
      <c r="I1734" s="49"/>
      <c r="J1734" s="49"/>
      <c r="K1734" s="49"/>
      <c r="L1734" s="49"/>
      <c r="M1734" s="49"/>
      <c r="N1734" s="49"/>
      <c r="O1734" s="49"/>
      <c r="P1734" s="49"/>
      <c r="Q1734" s="49"/>
      <c r="R1734" s="49"/>
      <c r="S1734" s="49"/>
      <c r="T1734" s="49"/>
      <c r="U1734" s="49"/>
      <c r="V1734" s="49"/>
      <c r="W1734" s="49"/>
      <c r="X1734" s="49"/>
      <c r="Y1734" s="49"/>
      <c r="Z1734" s="49"/>
      <c r="AA1734" s="49"/>
      <c r="AB1734" s="49"/>
    </row>
    <row r="1735" spans="9:28" x14ac:dyDescent="0.25">
      <c r="I1735" s="49"/>
      <c r="J1735" s="49"/>
      <c r="K1735" s="49"/>
      <c r="L1735" s="49"/>
      <c r="M1735" s="49"/>
      <c r="N1735" s="49"/>
      <c r="O1735" s="49"/>
      <c r="P1735" s="49"/>
      <c r="Q1735" s="49"/>
      <c r="R1735" s="49"/>
      <c r="S1735" s="49"/>
      <c r="T1735" s="49"/>
      <c r="U1735" s="49"/>
      <c r="V1735" s="49"/>
      <c r="W1735" s="49"/>
      <c r="X1735" s="49"/>
      <c r="Y1735" s="49"/>
      <c r="Z1735" s="49"/>
      <c r="AA1735" s="49"/>
      <c r="AB1735" s="49"/>
    </row>
    <row r="1736" spans="9:28" x14ac:dyDescent="0.25">
      <c r="I1736" s="49"/>
      <c r="J1736" s="49"/>
      <c r="K1736" s="49"/>
      <c r="L1736" s="49"/>
      <c r="M1736" s="49"/>
      <c r="N1736" s="49"/>
      <c r="O1736" s="49"/>
      <c r="P1736" s="49"/>
      <c r="Q1736" s="49"/>
      <c r="R1736" s="49"/>
      <c r="S1736" s="49"/>
      <c r="T1736" s="49"/>
      <c r="U1736" s="49"/>
      <c r="V1736" s="49"/>
      <c r="W1736" s="49"/>
      <c r="X1736" s="49"/>
      <c r="Y1736" s="49"/>
      <c r="Z1736" s="49"/>
      <c r="AA1736" s="49"/>
      <c r="AB1736" s="49"/>
    </row>
    <row r="1737" spans="9:28" x14ac:dyDescent="0.25">
      <c r="I1737" s="49"/>
      <c r="J1737" s="49"/>
      <c r="K1737" s="49"/>
      <c r="L1737" s="49"/>
      <c r="M1737" s="49"/>
      <c r="N1737" s="49"/>
      <c r="O1737" s="49"/>
      <c r="P1737" s="49"/>
      <c r="Q1737" s="49"/>
      <c r="R1737" s="49"/>
      <c r="S1737" s="49"/>
      <c r="T1737" s="49"/>
      <c r="U1737" s="49"/>
      <c r="V1737" s="49"/>
      <c r="W1737" s="49"/>
      <c r="X1737" s="49"/>
      <c r="Y1737" s="49"/>
      <c r="Z1737" s="49"/>
      <c r="AA1737" s="49"/>
      <c r="AB1737" s="49"/>
    </row>
    <row r="1738" spans="9:28" x14ac:dyDescent="0.25">
      <c r="I1738" s="49"/>
      <c r="J1738" s="49"/>
      <c r="K1738" s="49"/>
      <c r="L1738" s="49"/>
      <c r="M1738" s="49"/>
      <c r="N1738" s="49"/>
      <c r="O1738" s="49"/>
      <c r="P1738" s="49"/>
      <c r="Q1738" s="49"/>
      <c r="R1738" s="49"/>
      <c r="S1738" s="49"/>
      <c r="T1738" s="49"/>
      <c r="U1738" s="49"/>
      <c r="V1738" s="49"/>
      <c r="W1738" s="49"/>
      <c r="X1738" s="49"/>
      <c r="Y1738" s="49"/>
      <c r="Z1738" s="49"/>
      <c r="AA1738" s="49"/>
      <c r="AB1738" s="49"/>
    </row>
    <row r="1739" spans="9:28" x14ac:dyDescent="0.25">
      <c r="I1739" s="49"/>
      <c r="J1739" s="49"/>
      <c r="K1739" s="49"/>
      <c r="L1739" s="49"/>
      <c r="M1739" s="49"/>
      <c r="N1739" s="49"/>
      <c r="O1739" s="49"/>
      <c r="P1739" s="49"/>
      <c r="Q1739" s="49"/>
      <c r="R1739" s="49"/>
      <c r="S1739" s="49"/>
      <c r="T1739" s="49"/>
      <c r="U1739" s="49"/>
      <c r="V1739" s="49"/>
      <c r="W1739" s="49"/>
      <c r="X1739" s="49"/>
      <c r="Y1739" s="49"/>
      <c r="Z1739" s="49"/>
      <c r="AA1739" s="49"/>
      <c r="AB1739" s="49"/>
    </row>
    <row r="1740" spans="9:28" x14ac:dyDescent="0.25">
      <c r="I1740" s="49"/>
      <c r="J1740" s="49"/>
      <c r="K1740" s="49"/>
      <c r="L1740" s="49"/>
      <c r="M1740" s="49"/>
      <c r="N1740" s="49"/>
      <c r="O1740" s="49"/>
      <c r="P1740" s="49"/>
      <c r="Q1740" s="49"/>
      <c r="R1740" s="49"/>
      <c r="S1740" s="49"/>
      <c r="T1740" s="49"/>
      <c r="U1740" s="49"/>
      <c r="V1740" s="49"/>
      <c r="W1740" s="49"/>
      <c r="X1740" s="49"/>
      <c r="Y1740" s="49"/>
      <c r="Z1740" s="49"/>
      <c r="AA1740" s="49"/>
      <c r="AB1740" s="49"/>
    </row>
    <row r="1741" spans="9:28" x14ac:dyDescent="0.25">
      <c r="I1741" s="49"/>
      <c r="J1741" s="49"/>
      <c r="K1741" s="49"/>
      <c r="L1741" s="49"/>
      <c r="M1741" s="49"/>
      <c r="N1741" s="49"/>
      <c r="O1741" s="49"/>
      <c r="P1741" s="49"/>
      <c r="Q1741" s="49"/>
      <c r="R1741" s="49"/>
      <c r="S1741" s="49"/>
      <c r="T1741" s="49"/>
      <c r="U1741" s="49"/>
      <c r="V1741" s="49"/>
      <c r="W1741" s="49"/>
      <c r="X1741" s="49"/>
      <c r="Y1741" s="49"/>
      <c r="Z1741" s="49"/>
      <c r="AA1741" s="49"/>
      <c r="AB1741" s="49"/>
    </row>
    <row r="1742" spans="9:28" x14ac:dyDescent="0.25">
      <c r="I1742" s="49"/>
      <c r="J1742" s="49"/>
      <c r="K1742" s="49"/>
      <c r="L1742" s="49"/>
      <c r="M1742" s="49"/>
      <c r="N1742" s="49"/>
      <c r="O1742" s="49"/>
      <c r="P1742" s="49"/>
      <c r="Q1742" s="49"/>
      <c r="R1742" s="49"/>
      <c r="S1742" s="49"/>
      <c r="T1742" s="49"/>
      <c r="U1742" s="49"/>
      <c r="V1742" s="49"/>
      <c r="W1742" s="49"/>
      <c r="X1742" s="49"/>
      <c r="Y1742" s="49"/>
      <c r="Z1742" s="49"/>
      <c r="AA1742" s="49"/>
      <c r="AB1742" s="49"/>
    </row>
    <row r="1743" spans="9:28" x14ac:dyDescent="0.25">
      <c r="I1743" s="49"/>
      <c r="J1743" s="49"/>
      <c r="K1743" s="49"/>
      <c r="L1743" s="49"/>
      <c r="M1743" s="49"/>
      <c r="N1743" s="49"/>
      <c r="O1743" s="49"/>
      <c r="P1743" s="49"/>
      <c r="Q1743" s="49"/>
      <c r="R1743" s="49"/>
      <c r="S1743" s="49"/>
      <c r="T1743" s="49"/>
      <c r="U1743" s="49"/>
      <c r="V1743" s="49"/>
      <c r="W1743" s="49"/>
      <c r="X1743" s="49"/>
      <c r="Y1743" s="49"/>
      <c r="Z1743" s="49"/>
      <c r="AA1743" s="49"/>
      <c r="AB1743" s="49"/>
    </row>
    <row r="1744" spans="9:28" x14ac:dyDescent="0.25">
      <c r="I1744" s="49"/>
      <c r="J1744" s="49"/>
      <c r="K1744" s="49"/>
      <c r="L1744" s="49"/>
      <c r="M1744" s="49"/>
      <c r="N1744" s="49"/>
      <c r="O1744" s="49"/>
      <c r="P1744" s="49"/>
      <c r="Q1744" s="49"/>
      <c r="R1744" s="49"/>
      <c r="S1744" s="49"/>
      <c r="T1744" s="49"/>
      <c r="U1744" s="49"/>
      <c r="V1744" s="49"/>
      <c r="W1744" s="49"/>
      <c r="X1744" s="49"/>
      <c r="Y1744" s="49"/>
      <c r="Z1744" s="49"/>
      <c r="AA1744" s="49"/>
      <c r="AB1744" s="49"/>
    </row>
    <row r="1745" spans="9:28" x14ac:dyDescent="0.25">
      <c r="I1745" s="49"/>
      <c r="J1745" s="49"/>
      <c r="K1745" s="49"/>
      <c r="L1745" s="49"/>
      <c r="M1745" s="49"/>
      <c r="N1745" s="49"/>
      <c r="O1745" s="49"/>
      <c r="P1745" s="49"/>
      <c r="Q1745" s="49"/>
      <c r="R1745" s="49"/>
      <c r="S1745" s="49"/>
      <c r="T1745" s="49"/>
      <c r="U1745" s="49"/>
      <c r="V1745" s="49"/>
      <c r="W1745" s="49"/>
      <c r="X1745" s="49"/>
      <c r="Y1745" s="49"/>
      <c r="Z1745" s="49"/>
      <c r="AA1745" s="49"/>
      <c r="AB1745" s="49"/>
    </row>
    <row r="1746" spans="9:28" x14ac:dyDescent="0.25">
      <c r="I1746" s="49"/>
      <c r="J1746" s="49"/>
      <c r="K1746" s="49"/>
      <c r="L1746" s="49"/>
      <c r="M1746" s="49"/>
      <c r="N1746" s="49"/>
      <c r="O1746" s="49"/>
      <c r="P1746" s="49"/>
      <c r="Q1746" s="49"/>
      <c r="R1746" s="49"/>
      <c r="S1746" s="49"/>
      <c r="T1746" s="49"/>
      <c r="U1746" s="49"/>
      <c r="V1746" s="49"/>
      <c r="W1746" s="49"/>
      <c r="X1746" s="49"/>
      <c r="Y1746" s="49"/>
      <c r="Z1746" s="49"/>
      <c r="AA1746" s="49"/>
      <c r="AB1746" s="49"/>
    </row>
    <row r="1747" spans="9:28" x14ac:dyDescent="0.25">
      <c r="I1747" s="49"/>
      <c r="J1747" s="49"/>
      <c r="K1747" s="49"/>
      <c r="L1747" s="49"/>
      <c r="M1747" s="49"/>
      <c r="N1747" s="49"/>
      <c r="O1747" s="49"/>
      <c r="P1747" s="49"/>
      <c r="Q1747" s="49"/>
      <c r="R1747" s="49"/>
      <c r="S1747" s="49"/>
      <c r="T1747" s="49"/>
      <c r="U1747" s="49"/>
      <c r="V1747" s="49"/>
      <c r="W1747" s="49"/>
      <c r="X1747" s="49"/>
      <c r="Y1747" s="49"/>
      <c r="Z1747" s="49"/>
      <c r="AA1747" s="49"/>
      <c r="AB1747" s="49"/>
    </row>
    <row r="1748" spans="9:28" x14ac:dyDescent="0.25">
      <c r="I1748" s="49"/>
      <c r="J1748" s="49"/>
      <c r="K1748" s="49"/>
      <c r="L1748" s="49"/>
      <c r="M1748" s="49"/>
      <c r="N1748" s="49"/>
      <c r="O1748" s="49"/>
      <c r="P1748" s="49"/>
      <c r="Q1748" s="49"/>
      <c r="R1748" s="49"/>
      <c r="S1748" s="49"/>
      <c r="T1748" s="49"/>
      <c r="U1748" s="49"/>
      <c r="V1748" s="49"/>
      <c r="W1748" s="49"/>
      <c r="X1748" s="49"/>
      <c r="Y1748" s="49"/>
      <c r="Z1748" s="49"/>
      <c r="AA1748" s="49"/>
      <c r="AB1748" s="49"/>
    </row>
    <row r="1749" spans="9:28" x14ac:dyDescent="0.25">
      <c r="I1749" s="49"/>
      <c r="J1749" s="49"/>
      <c r="K1749" s="49"/>
      <c r="L1749" s="49"/>
      <c r="M1749" s="49"/>
      <c r="N1749" s="49"/>
      <c r="O1749" s="49"/>
      <c r="P1749" s="49"/>
      <c r="Q1749" s="49"/>
      <c r="R1749" s="49"/>
      <c r="S1749" s="49"/>
      <c r="T1749" s="49"/>
      <c r="U1749" s="49"/>
      <c r="V1749" s="49"/>
      <c r="W1749" s="49"/>
      <c r="X1749" s="49"/>
      <c r="Y1749" s="49"/>
      <c r="Z1749" s="49"/>
      <c r="AA1749" s="49"/>
      <c r="AB1749" s="49"/>
    </row>
    <row r="1750" spans="9:28" x14ac:dyDescent="0.25">
      <c r="I1750" s="49"/>
      <c r="J1750" s="49"/>
      <c r="K1750" s="49"/>
      <c r="L1750" s="49"/>
      <c r="M1750" s="49"/>
      <c r="N1750" s="49"/>
      <c r="O1750" s="49"/>
      <c r="P1750" s="49"/>
      <c r="Q1750" s="49"/>
      <c r="R1750" s="49"/>
      <c r="S1750" s="49"/>
      <c r="T1750" s="49"/>
      <c r="U1750" s="49"/>
      <c r="V1750" s="49"/>
      <c r="W1750" s="49"/>
      <c r="X1750" s="49"/>
      <c r="Y1750" s="49"/>
      <c r="Z1750" s="49"/>
      <c r="AA1750" s="49"/>
      <c r="AB1750" s="49"/>
    </row>
    <row r="1751" spans="9:28" x14ac:dyDescent="0.25">
      <c r="I1751" s="49"/>
      <c r="J1751" s="49"/>
      <c r="K1751" s="49"/>
      <c r="L1751" s="49"/>
      <c r="M1751" s="49"/>
      <c r="N1751" s="49"/>
      <c r="O1751" s="49"/>
      <c r="P1751" s="49"/>
      <c r="Q1751" s="49"/>
      <c r="R1751" s="49"/>
      <c r="S1751" s="49"/>
      <c r="T1751" s="49"/>
      <c r="U1751" s="49"/>
      <c r="V1751" s="49"/>
      <c r="W1751" s="49"/>
      <c r="X1751" s="49"/>
      <c r="Y1751" s="49"/>
      <c r="Z1751" s="49"/>
      <c r="AA1751" s="49"/>
      <c r="AB1751" s="49"/>
    </row>
    <row r="1752" spans="9:28" x14ac:dyDescent="0.25">
      <c r="I1752" s="49"/>
      <c r="J1752" s="49"/>
      <c r="K1752" s="49"/>
      <c r="L1752" s="49"/>
      <c r="M1752" s="49"/>
      <c r="N1752" s="49"/>
      <c r="O1752" s="49"/>
      <c r="P1752" s="49"/>
      <c r="Q1752" s="49"/>
      <c r="R1752" s="49"/>
      <c r="S1752" s="49"/>
      <c r="T1752" s="49"/>
      <c r="U1752" s="49"/>
      <c r="V1752" s="49"/>
      <c r="W1752" s="49"/>
      <c r="X1752" s="49"/>
      <c r="Y1752" s="49"/>
      <c r="Z1752" s="49"/>
      <c r="AA1752" s="49"/>
      <c r="AB1752" s="49"/>
    </row>
    <row r="1753" spans="9:28" x14ac:dyDescent="0.25">
      <c r="I1753" s="49"/>
      <c r="J1753" s="49"/>
      <c r="K1753" s="49"/>
      <c r="L1753" s="49"/>
      <c r="M1753" s="49"/>
      <c r="N1753" s="49"/>
      <c r="O1753" s="49"/>
      <c r="P1753" s="49"/>
      <c r="Q1753" s="49"/>
      <c r="R1753" s="49"/>
      <c r="S1753" s="49"/>
      <c r="T1753" s="49"/>
      <c r="U1753" s="49"/>
      <c r="V1753" s="49"/>
      <c r="W1753" s="49"/>
      <c r="X1753" s="49"/>
      <c r="Y1753" s="49"/>
      <c r="Z1753" s="49"/>
      <c r="AA1753" s="49"/>
      <c r="AB1753" s="49"/>
    </row>
    <row r="1754" spans="9:28" x14ac:dyDescent="0.25">
      <c r="I1754" s="49"/>
      <c r="J1754" s="49"/>
      <c r="K1754" s="49"/>
      <c r="L1754" s="49"/>
      <c r="M1754" s="49"/>
      <c r="N1754" s="49"/>
      <c r="O1754" s="49"/>
      <c r="P1754" s="49"/>
      <c r="Q1754" s="49"/>
      <c r="R1754" s="49"/>
      <c r="S1754" s="49"/>
      <c r="T1754" s="49"/>
      <c r="U1754" s="49"/>
      <c r="V1754" s="49"/>
      <c r="W1754" s="49"/>
      <c r="X1754" s="49"/>
      <c r="Y1754" s="49"/>
      <c r="Z1754" s="49"/>
      <c r="AA1754" s="49"/>
      <c r="AB1754" s="49"/>
    </row>
    <row r="1755" spans="9:28" x14ac:dyDescent="0.25">
      <c r="I1755" s="49"/>
      <c r="J1755" s="49"/>
      <c r="K1755" s="49"/>
      <c r="L1755" s="49"/>
      <c r="M1755" s="49"/>
      <c r="N1755" s="49"/>
      <c r="O1755" s="49"/>
      <c r="P1755" s="49"/>
      <c r="Q1755" s="49"/>
      <c r="R1755" s="49"/>
      <c r="S1755" s="49"/>
      <c r="T1755" s="49"/>
      <c r="U1755" s="49"/>
      <c r="V1755" s="49"/>
      <c r="W1755" s="49"/>
      <c r="X1755" s="49"/>
      <c r="Y1755" s="49"/>
      <c r="Z1755" s="49"/>
      <c r="AA1755" s="49"/>
      <c r="AB1755" s="49"/>
    </row>
    <row r="1756" spans="9:28" x14ac:dyDescent="0.25">
      <c r="I1756" s="49"/>
      <c r="J1756" s="49"/>
      <c r="K1756" s="49"/>
      <c r="L1756" s="49"/>
      <c r="M1756" s="49"/>
      <c r="N1756" s="49"/>
      <c r="O1756" s="49"/>
      <c r="P1756" s="49"/>
      <c r="Q1756" s="49"/>
      <c r="R1756" s="49"/>
      <c r="S1756" s="49"/>
      <c r="T1756" s="49"/>
      <c r="U1756" s="49"/>
      <c r="V1756" s="49"/>
      <c r="W1756" s="49"/>
      <c r="X1756" s="49"/>
      <c r="Y1756" s="49"/>
      <c r="Z1756" s="49"/>
      <c r="AA1756" s="49"/>
      <c r="AB1756" s="49"/>
    </row>
    <row r="1757" spans="9:28" x14ac:dyDescent="0.25">
      <c r="I1757" s="49"/>
      <c r="J1757" s="49"/>
      <c r="K1757" s="49"/>
      <c r="L1757" s="49"/>
      <c r="M1757" s="49"/>
      <c r="N1757" s="49"/>
      <c r="O1757" s="49"/>
      <c r="P1757" s="49"/>
      <c r="Q1757" s="49"/>
      <c r="R1757" s="49"/>
      <c r="S1757" s="49"/>
      <c r="T1757" s="49"/>
      <c r="U1757" s="49"/>
      <c r="V1757" s="49"/>
      <c r="W1757" s="49"/>
      <c r="X1757" s="49"/>
      <c r="Y1757" s="49"/>
      <c r="Z1757" s="49"/>
      <c r="AA1757" s="49"/>
      <c r="AB1757" s="49"/>
    </row>
    <row r="1758" spans="9:28" x14ac:dyDescent="0.25">
      <c r="I1758" s="49"/>
      <c r="J1758" s="49"/>
      <c r="K1758" s="49"/>
      <c r="L1758" s="49"/>
      <c r="M1758" s="49"/>
      <c r="N1758" s="49"/>
      <c r="O1758" s="49"/>
      <c r="P1758" s="49"/>
      <c r="Q1758" s="49"/>
      <c r="R1758" s="49"/>
      <c r="S1758" s="49"/>
      <c r="T1758" s="49"/>
      <c r="U1758" s="49"/>
      <c r="V1758" s="49"/>
      <c r="W1758" s="49"/>
      <c r="X1758" s="49"/>
      <c r="Y1758" s="49"/>
      <c r="Z1758" s="49"/>
      <c r="AA1758" s="49"/>
      <c r="AB1758" s="49"/>
    </row>
    <row r="1759" spans="9:28" x14ac:dyDescent="0.25">
      <c r="I1759" s="49"/>
      <c r="J1759" s="49"/>
      <c r="K1759" s="49"/>
      <c r="L1759" s="49"/>
      <c r="M1759" s="49"/>
      <c r="N1759" s="49"/>
      <c r="O1759" s="49"/>
      <c r="P1759" s="49"/>
      <c r="Q1759" s="49"/>
      <c r="R1759" s="49"/>
      <c r="S1759" s="49"/>
      <c r="T1759" s="49"/>
      <c r="U1759" s="49"/>
      <c r="V1759" s="49"/>
      <c r="W1759" s="49"/>
      <c r="X1759" s="49"/>
      <c r="Y1759" s="49"/>
      <c r="Z1759" s="49"/>
      <c r="AA1759" s="49"/>
      <c r="AB1759" s="49"/>
    </row>
    <row r="1760" spans="9:28" x14ac:dyDescent="0.25">
      <c r="I1760" s="49"/>
      <c r="J1760" s="49"/>
      <c r="K1760" s="49"/>
      <c r="L1760" s="49"/>
      <c r="M1760" s="49"/>
      <c r="N1760" s="49"/>
      <c r="O1760" s="49"/>
      <c r="P1760" s="49"/>
      <c r="Q1760" s="49"/>
      <c r="R1760" s="49"/>
      <c r="S1760" s="49"/>
      <c r="T1760" s="49"/>
      <c r="U1760" s="49"/>
      <c r="V1760" s="49"/>
      <c r="W1760" s="49"/>
      <c r="X1760" s="49"/>
      <c r="Y1760" s="49"/>
      <c r="Z1760" s="49"/>
      <c r="AA1760" s="49"/>
      <c r="AB1760" s="49"/>
    </row>
    <row r="1761" spans="9:28" x14ac:dyDescent="0.25">
      <c r="I1761" s="49"/>
      <c r="J1761" s="49"/>
      <c r="K1761" s="49"/>
      <c r="L1761" s="49"/>
      <c r="M1761" s="49"/>
      <c r="N1761" s="49"/>
      <c r="O1761" s="49"/>
      <c r="P1761" s="49"/>
      <c r="Q1761" s="49"/>
      <c r="R1761" s="49"/>
      <c r="S1761" s="49"/>
      <c r="T1761" s="49"/>
      <c r="U1761" s="49"/>
      <c r="V1761" s="49"/>
      <c r="W1761" s="49"/>
      <c r="X1761" s="49"/>
      <c r="Y1761" s="49"/>
      <c r="Z1761" s="49"/>
      <c r="AA1761" s="49"/>
      <c r="AB1761" s="49"/>
    </row>
    <row r="1762" spans="9:28" x14ac:dyDescent="0.25">
      <c r="I1762" s="49"/>
      <c r="J1762" s="49"/>
      <c r="K1762" s="49"/>
      <c r="L1762" s="49"/>
      <c r="M1762" s="49"/>
      <c r="N1762" s="49"/>
      <c r="O1762" s="49"/>
      <c r="P1762" s="49"/>
      <c r="Q1762" s="49"/>
      <c r="R1762" s="49"/>
      <c r="S1762" s="49"/>
      <c r="T1762" s="49"/>
      <c r="U1762" s="49"/>
      <c r="V1762" s="49"/>
      <c r="W1762" s="49"/>
      <c r="X1762" s="49"/>
      <c r="Y1762" s="49"/>
      <c r="Z1762" s="49"/>
      <c r="AA1762" s="49"/>
      <c r="AB1762" s="49"/>
    </row>
    <row r="1763" spans="9:28" x14ac:dyDescent="0.25">
      <c r="I1763" s="49"/>
      <c r="J1763" s="49"/>
      <c r="K1763" s="49"/>
      <c r="L1763" s="49"/>
      <c r="M1763" s="49"/>
      <c r="N1763" s="49"/>
      <c r="O1763" s="49"/>
      <c r="P1763" s="49"/>
      <c r="Q1763" s="49"/>
      <c r="R1763" s="49"/>
      <c r="S1763" s="49"/>
      <c r="T1763" s="49"/>
      <c r="U1763" s="49"/>
      <c r="V1763" s="49"/>
      <c r="W1763" s="49"/>
      <c r="X1763" s="49"/>
      <c r="Y1763" s="49"/>
      <c r="Z1763" s="49"/>
      <c r="AA1763" s="49"/>
      <c r="AB1763" s="49"/>
    </row>
    <row r="1764" spans="9:28" x14ac:dyDescent="0.25">
      <c r="I1764" s="49"/>
      <c r="J1764" s="49"/>
      <c r="K1764" s="49"/>
      <c r="L1764" s="49"/>
      <c r="M1764" s="49"/>
      <c r="N1764" s="49"/>
      <c r="O1764" s="49"/>
      <c r="P1764" s="49"/>
      <c r="Q1764" s="49"/>
      <c r="R1764" s="49"/>
      <c r="S1764" s="49"/>
      <c r="T1764" s="49"/>
      <c r="U1764" s="49"/>
      <c r="V1764" s="49"/>
      <c r="W1764" s="49"/>
      <c r="X1764" s="49"/>
      <c r="Y1764" s="49"/>
      <c r="Z1764" s="49"/>
      <c r="AA1764" s="49"/>
      <c r="AB1764" s="49"/>
    </row>
    <row r="1765" spans="9:28" x14ac:dyDescent="0.25">
      <c r="I1765" s="49"/>
      <c r="J1765" s="49"/>
      <c r="K1765" s="49"/>
      <c r="L1765" s="49"/>
      <c r="M1765" s="49"/>
      <c r="N1765" s="49"/>
      <c r="O1765" s="49"/>
      <c r="P1765" s="49"/>
      <c r="Q1765" s="49"/>
      <c r="R1765" s="49"/>
      <c r="S1765" s="49"/>
      <c r="T1765" s="49"/>
      <c r="U1765" s="49"/>
      <c r="V1765" s="49"/>
      <c r="W1765" s="49"/>
      <c r="X1765" s="49"/>
      <c r="Y1765" s="49"/>
      <c r="Z1765" s="49"/>
      <c r="AA1765" s="49"/>
      <c r="AB1765" s="49"/>
    </row>
    <row r="1766" spans="9:28" x14ac:dyDescent="0.25">
      <c r="I1766" s="49"/>
      <c r="J1766" s="49"/>
      <c r="K1766" s="49"/>
      <c r="L1766" s="49"/>
      <c r="M1766" s="49"/>
      <c r="N1766" s="49"/>
      <c r="O1766" s="49"/>
      <c r="P1766" s="49"/>
      <c r="Q1766" s="49"/>
      <c r="R1766" s="49"/>
      <c r="S1766" s="49"/>
      <c r="T1766" s="49"/>
      <c r="U1766" s="49"/>
      <c r="V1766" s="49"/>
      <c r="W1766" s="49"/>
      <c r="X1766" s="49"/>
      <c r="Y1766" s="49"/>
      <c r="Z1766" s="49"/>
      <c r="AA1766" s="49"/>
      <c r="AB1766" s="49"/>
    </row>
    <row r="1767" spans="9:28" x14ac:dyDescent="0.25">
      <c r="I1767" s="49"/>
      <c r="J1767" s="49"/>
      <c r="K1767" s="49"/>
      <c r="L1767" s="49"/>
      <c r="M1767" s="49"/>
      <c r="N1767" s="49"/>
      <c r="O1767" s="49"/>
      <c r="P1767" s="49"/>
      <c r="Q1767" s="49"/>
      <c r="R1767" s="49"/>
      <c r="S1767" s="49"/>
      <c r="T1767" s="49"/>
      <c r="U1767" s="49"/>
      <c r="V1767" s="49"/>
      <c r="W1767" s="49"/>
      <c r="X1767" s="49"/>
      <c r="Y1767" s="49"/>
      <c r="Z1767" s="49"/>
      <c r="AA1767" s="49"/>
      <c r="AB1767" s="49"/>
    </row>
    <row r="1768" spans="9:28" x14ac:dyDescent="0.25">
      <c r="I1768" s="49"/>
      <c r="J1768" s="49"/>
      <c r="K1768" s="49"/>
      <c r="L1768" s="49"/>
      <c r="M1768" s="49"/>
      <c r="N1768" s="49"/>
      <c r="O1768" s="49"/>
      <c r="P1768" s="49"/>
      <c r="Q1768" s="49"/>
      <c r="R1768" s="49"/>
      <c r="S1768" s="49"/>
      <c r="T1768" s="49"/>
      <c r="U1768" s="49"/>
      <c r="V1768" s="49"/>
      <c r="W1768" s="49"/>
      <c r="X1768" s="49"/>
      <c r="Y1768" s="49"/>
      <c r="Z1768" s="49"/>
      <c r="AA1768" s="49"/>
      <c r="AB1768" s="49"/>
    </row>
    <row r="1769" spans="9:28" x14ac:dyDescent="0.25">
      <c r="I1769" s="49"/>
      <c r="J1769" s="49"/>
      <c r="K1769" s="49"/>
      <c r="L1769" s="49"/>
      <c r="M1769" s="49"/>
      <c r="N1769" s="49"/>
      <c r="O1769" s="49"/>
      <c r="P1769" s="49"/>
      <c r="Q1769" s="49"/>
      <c r="R1769" s="49"/>
      <c r="S1769" s="49"/>
      <c r="T1769" s="49"/>
      <c r="U1769" s="49"/>
      <c r="V1769" s="49"/>
      <c r="W1769" s="49"/>
      <c r="X1769" s="49"/>
      <c r="Y1769" s="49"/>
      <c r="Z1769" s="49"/>
      <c r="AA1769" s="49"/>
      <c r="AB1769" s="49"/>
    </row>
    <row r="1770" spans="9:28" x14ac:dyDescent="0.25">
      <c r="I1770" s="49"/>
      <c r="J1770" s="49"/>
      <c r="K1770" s="49"/>
      <c r="L1770" s="49"/>
      <c r="M1770" s="49"/>
      <c r="N1770" s="49"/>
      <c r="O1770" s="49"/>
      <c r="P1770" s="49"/>
      <c r="Q1770" s="49"/>
      <c r="R1770" s="49"/>
      <c r="S1770" s="49"/>
      <c r="T1770" s="49"/>
      <c r="U1770" s="49"/>
      <c r="V1770" s="49"/>
      <c r="W1770" s="49"/>
      <c r="X1770" s="49"/>
      <c r="Y1770" s="49"/>
      <c r="Z1770" s="49"/>
      <c r="AA1770" s="49"/>
      <c r="AB1770" s="49"/>
    </row>
    <row r="1771" spans="9:28" x14ac:dyDescent="0.25">
      <c r="I1771" s="49"/>
      <c r="J1771" s="49"/>
      <c r="K1771" s="49"/>
      <c r="L1771" s="49"/>
      <c r="M1771" s="49"/>
      <c r="N1771" s="49"/>
      <c r="O1771" s="49"/>
      <c r="P1771" s="49"/>
      <c r="Q1771" s="49"/>
      <c r="R1771" s="49"/>
      <c r="S1771" s="49"/>
      <c r="T1771" s="49"/>
      <c r="U1771" s="49"/>
      <c r="V1771" s="49"/>
      <c r="W1771" s="49"/>
      <c r="X1771" s="49"/>
      <c r="Y1771" s="49"/>
      <c r="Z1771" s="49"/>
      <c r="AA1771" s="49"/>
      <c r="AB1771" s="49"/>
    </row>
    <row r="1772" spans="9:28" x14ac:dyDescent="0.25">
      <c r="I1772" s="49"/>
      <c r="J1772" s="49"/>
      <c r="K1772" s="49"/>
      <c r="L1772" s="49"/>
      <c r="M1772" s="49"/>
      <c r="N1772" s="49"/>
      <c r="O1772" s="49"/>
      <c r="P1772" s="49"/>
      <c r="Q1772" s="49"/>
      <c r="R1772" s="49"/>
      <c r="S1772" s="49"/>
      <c r="T1772" s="49"/>
      <c r="U1772" s="49"/>
      <c r="V1772" s="49"/>
      <c r="W1772" s="49"/>
      <c r="X1772" s="49"/>
      <c r="Y1772" s="49"/>
      <c r="Z1772" s="49"/>
      <c r="AA1772" s="49"/>
      <c r="AB1772" s="49"/>
    </row>
    <row r="1773" spans="9:28" x14ac:dyDescent="0.25">
      <c r="I1773" s="49"/>
      <c r="J1773" s="49"/>
      <c r="K1773" s="49"/>
      <c r="L1773" s="49"/>
      <c r="M1773" s="49"/>
      <c r="N1773" s="49"/>
      <c r="O1773" s="49"/>
      <c r="P1773" s="49"/>
      <c r="Q1773" s="49"/>
      <c r="R1773" s="49"/>
      <c r="S1773" s="49"/>
      <c r="T1773" s="49"/>
      <c r="U1773" s="49"/>
      <c r="V1773" s="49"/>
      <c r="W1773" s="49"/>
      <c r="X1773" s="49"/>
      <c r="Y1773" s="49"/>
      <c r="Z1773" s="49"/>
      <c r="AA1773" s="49"/>
      <c r="AB1773" s="49"/>
    </row>
    <row r="1774" spans="9:28" x14ac:dyDescent="0.25">
      <c r="I1774" s="49"/>
      <c r="J1774" s="49"/>
      <c r="K1774" s="49"/>
      <c r="L1774" s="49"/>
      <c r="M1774" s="49"/>
      <c r="N1774" s="49"/>
      <c r="O1774" s="49"/>
      <c r="P1774" s="49"/>
      <c r="Q1774" s="49"/>
      <c r="R1774" s="49"/>
      <c r="S1774" s="49"/>
      <c r="T1774" s="49"/>
      <c r="U1774" s="49"/>
      <c r="V1774" s="49"/>
      <c r="W1774" s="49"/>
      <c r="X1774" s="49"/>
      <c r="Y1774" s="49"/>
      <c r="Z1774" s="49"/>
      <c r="AA1774" s="49"/>
      <c r="AB1774" s="49"/>
    </row>
    <row r="1775" spans="9:28" x14ac:dyDescent="0.25">
      <c r="I1775" s="49"/>
      <c r="J1775" s="49"/>
      <c r="K1775" s="49"/>
      <c r="L1775" s="49"/>
      <c r="M1775" s="49"/>
      <c r="N1775" s="49"/>
      <c r="O1775" s="49"/>
      <c r="P1775" s="49"/>
      <c r="Q1775" s="49"/>
      <c r="R1775" s="49"/>
      <c r="S1775" s="49"/>
      <c r="T1775" s="49"/>
      <c r="U1775" s="49"/>
      <c r="V1775" s="49"/>
      <c r="W1775" s="49"/>
      <c r="X1775" s="49"/>
      <c r="Y1775" s="49"/>
      <c r="Z1775" s="49"/>
      <c r="AA1775" s="49"/>
      <c r="AB1775" s="49"/>
    </row>
    <row r="1776" spans="9:28" x14ac:dyDescent="0.25">
      <c r="I1776" s="49"/>
      <c r="J1776" s="49"/>
      <c r="K1776" s="49"/>
      <c r="L1776" s="49"/>
      <c r="M1776" s="49"/>
      <c r="N1776" s="49"/>
      <c r="O1776" s="49"/>
      <c r="P1776" s="49"/>
      <c r="Q1776" s="49"/>
      <c r="R1776" s="49"/>
      <c r="S1776" s="49"/>
      <c r="T1776" s="49"/>
      <c r="U1776" s="49"/>
      <c r="V1776" s="49"/>
      <c r="W1776" s="49"/>
      <c r="X1776" s="49"/>
      <c r="Y1776" s="49"/>
      <c r="Z1776" s="49"/>
      <c r="AA1776" s="49"/>
      <c r="AB1776" s="49"/>
    </row>
    <row r="1777" spans="9:28" x14ac:dyDescent="0.25">
      <c r="I1777" s="49"/>
      <c r="J1777" s="49"/>
      <c r="K1777" s="49"/>
      <c r="L1777" s="49"/>
      <c r="M1777" s="49"/>
      <c r="N1777" s="49"/>
      <c r="O1777" s="49"/>
      <c r="P1777" s="49"/>
      <c r="Q1777" s="49"/>
      <c r="R1777" s="49"/>
      <c r="S1777" s="49"/>
      <c r="T1777" s="49"/>
      <c r="U1777" s="49"/>
      <c r="V1777" s="49"/>
      <c r="W1777" s="49"/>
      <c r="X1777" s="49"/>
      <c r="Y1777" s="49"/>
      <c r="Z1777" s="49"/>
      <c r="AA1777" s="49"/>
      <c r="AB1777" s="49"/>
    </row>
    <row r="1778" spans="9:28" x14ac:dyDescent="0.25">
      <c r="I1778" s="49"/>
      <c r="J1778" s="49"/>
      <c r="K1778" s="49"/>
      <c r="L1778" s="49"/>
      <c r="M1778" s="49"/>
      <c r="N1778" s="49"/>
      <c r="O1778" s="49"/>
      <c r="P1778" s="49"/>
      <c r="Q1778" s="49"/>
      <c r="R1778" s="49"/>
      <c r="S1778" s="49"/>
      <c r="T1778" s="49"/>
      <c r="U1778" s="49"/>
      <c r="V1778" s="49"/>
      <c r="W1778" s="49"/>
      <c r="X1778" s="49"/>
      <c r="Y1778" s="49"/>
      <c r="Z1778" s="49"/>
      <c r="AA1778" s="49"/>
      <c r="AB1778" s="49"/>
    </row>
    <row r="1779" spans="9:28" x14ac:dyDescent="0.25">
      <c r="I1779" s="49"/>
      <c r="J1779" s="49"/>
      <c r="K1779" s="49"/>
      <c r="L1779" s="49"/>
      <c r="M1779" s="49"/>
      <c r="N1779" s="49"/>
      <c r="O1779" s="49"/>
      <c r="P1779" s="49"/>
      <c r="Q1779" s="49"/>
      <c r="R1779" s="49"/>
      <c r="S1779" s="49"/>
      <c r="T1779" s="49"/>
      <c r="U1779" s="49"/>
      <c r="V1779" s="49"/>
      <c r="W1779" s="49"/>
      <c r="X1779" s="49"/>
      <c r="Y1779" s="49"/>
      <c r="Z1779" s="49"/>
      <c r="AA1779" s="49"/>
      <c r="AB1779" s="49"/>
    </row>
    <row r="1780" spans="9:28" x14ac:dyDescent="0.25">
      <c r="I1780" s="49"/>
      <c r="J1780" s="49"/>
      <c r="K1780" s="49"/>
      <c r="L1780" s="49"/>
      <c r="M1780" s="49"/>
      <c r="N1780" s="49"/>
      <c r="O1780" s="49"/>
      <c r="P1780" s="49"/>
      <c r="Q1780" s="49"/>
      <c r="R1780" s="49"/>
      <c r="S1780" s="49"/>
      <c r="T1780" s="49"/>
      <c r="U1780" s="49"/>
      <c r="V1780" s="49"/>
      <c r="W1780" s="49"/>
      <c r="X1780" s="49"/>
      <c r="Y1780" s="49"/>
      <c r="Z1780" s="49"/>
      <c r="AA1780" s="49"/>
      <c r="AB1780" s="49"/>
    </row>
    <row r="1781" spans="9:28" x14ac:dyDescent="0.25">
      <c r="I1781" s="49"/>
      <c r="J1781" s="49"/>
      <c r="K1781" s="49"/>
      <c r="L1781" s="49"/>
      <c r="M1781" s="49"/>
      <c r="N1781" s="49"/>
      <c r="O1781" s="49"/>
      <c r="P1781" s="49"/>
      <c r="Q1781" s="49"/>
      <c r="R1781" s="49"/>
      <c r="S1781" s="49"/>
      <c r="T1781" s="49"/>
      <c r="U1781" s="49"/>
      <c r="V1781" s="49"/>
      <c r="W1781" s="49"/>
      <c r="X1781" s="49"/>
      <c r="Y1781" s="49"/>
      <c r="Z1781" s="49"/>
      <c r="AA1781" s="49"/>
      <c r="AB1781" s="49"/>
    </row>
    <row r="1782" spans="9:28" x14ac:dyDescent="0.25">
      <c r="I1782" s="49"/>
      <c r="J1782" s="49"/>
      <c r="K1782" s="49"/>
      <c r="L1782" s="49"/>
      <c r="M1782" s="49"/>
      <c r="N1782" s="49"/>
      <c r="O1782" s="49"/>
      <c r="P1782" s="49"/>
      <c r="Q1782" s="49"/>
      <c r="R1782" s="49"/>
      <c r="S1782" s="49"/>
      <c r="T1782" s="49"/>
      <c r="U1782" s="49"/>
      <c r="V1782" s="49"/>
      <c r="W1782" s="49"/>
      <c r="X1782" s="49"/>
      <c r="Y1782" s="49"/>
      <c r="Z1782" s="49"/>
      <c r="AA1782" s="49"/>
      <c r="AB1782" s="49"/>
    </row>
    <row r="1783" spans="9:28" x14ac:dyDescent="0.25">
      <c r="I1783" s="49"/>
      <c r="J1783" s="49"/>
      <c r="K1783" s="49"/>
      <c r="L1783" s="49"/>
      <c r="M1783" s="49"/>
      <c r="N1783" s="49"/>
      <c r="O1783" s="49"/>
      <c r="P1783" s="49"/>
      <c r="Q1783" s="49"/>
      <c r="R1783" s="49"/>
      <c r="S1783" s="49"/>
      <c r="T1783" s="49"/>
      <c r="U1783" s="49"/>
      <c r="V1783" s="49"/>
      <c r="W1783" s="49"/>
      <c r="X1783" s="49"/>
      <c r="Y1783" s="49"/>
      <c r="Z1783" s="49"/>
      <c r="AA1783" s="49"/>
      <c r="AB1783" s="49"/>
    </row>
    <row r="1784" spans="9:28" x14ac:dyDescent="0.25">
      <c r="I1784" s="49"/>
      <c r="J1784" s="49"/>
      <c r="K1784" s="49"/>
      <c r="L1784" s="49"/>
      <c r="M1784" s="49"/>
      <c r="N1784" s="49"/>
      <c r="O1784" s="49"/>
      <c r="P1784" s="49"/>
      <c r="Q1784" s="49"/>
      <c r="R1784" s="49"/>
      <c r="S1784" s="49"/>
      <c r="T1784" s="49"/>
      <c r="U1784" s="49"/>
      <c r="V1784" s="49"/>
      <c r="W1784" s="49"/>
      <c r="X1784" s="49"/>
      <c r="Y1784" s="49"/>
      <c r="Z1784" s="49"/>
      <c r="AA1784" s="49"/>
      <c r="AB1784" s="49"/>
    </row>
    <row r="1785" spans="9:28" x14ac:dyDescent="0.25">
      <c r="I1785" s="49"/>
      <c r="J1785" s="49"/>
      <c r="K1785" s="49"/>
      <c r="L1785" s="49"/>
      <c r="M1785" s="49"/>
      <c r="N1785" s="49"/>
      <c r="O1785" s="49"/>
      <c r="P1785" s="49"/>
      <c r="Q1785" s="49"/>
      <c r="R1785" s="49"/>
      <c r="S1785" s="49"/>
      <c r="T1785" s="49"/>
      <c r="U1785" s="49"/>
      <c r="V1785" s="49"/>
      <c r="W1785" s="49"/>
      <c r="X1785" s="49"/>
      <c r="Y1785" s="49"/>
      <c r="Z1785" s="49"/>
      <c r="AA1785" s="49"/>
      <c r="AB1785" s="49"/>
    </row>
    <row r="1786" spans="9:28" x14ac:dyDescent="0.25">
      <c r="I1786" s="49"/>
      <c r="J1786" s="49"/>
      <c r="K1786" s="49"/>
      <c r="L1786" s="49"/>
      <c r="M1786" s="49"/>
      <c r="N1786" s="49"/>
      <c r="O1786" s="49"/>
      <c r="P1786" s="49"/>
      <c r="Q1786" s="49"/>
      <c r="R1786" s="49"/>
      <c r="S1786" s="49"/>
      <c r="T1786" s="49"/>
      <c r="U1786" s="49"/>
      <c r="V1786" s="49"/>
      <c r="W1786" s="49"/>
      <c r="X1786" s="49"/>
      <c r="Y1786" s="49"/>
      <c r="Z1786" s="49"/>
      <c r="AA1786" s="49"/>
      <c r="AB1786" s="49"/>
    </row>
    <row r="1787" spans="9:28" x14ac:dyDescent="0.25">
      <c r="I1787" s="49"/>
      <c r="J1787" s="49"/>
      <c r="K1787" s="49"/>
      <c r="L1787" s="49"/>
      <c r="M1787" s="49"/>
      <c r="N1787" s="49"/>
      <c r="O1787" s="49"/>
      <c r="P1787" s="49"/>
      <c r="Q1787" s="49"/>
      <c r="R1787" s="49"/>
      <c r="S1787" s="49"/>
      <c r="T1787" s="49"/>
      <c r="U1787" s="49"/>
      <c r="V1787" s="49"/>
      <c r="W1787" s="49"/>
      <c r="X1787" s="49"/>
      <c r="Y1787" s="49"/>
      <c r="Z1787" s="49"/>
      <c r="AA1787" s="49"/>
      <c r="AB1787" s="49"/>
    </row>
    <row r="1788" spans="9:28" x14ac:dyDescent="0.25">
      <c r="I1788" s="49"/>
      <c r="J1788" s="49"/>
      <c r="K1788" s="49"/>
      <c r="L1788" s="49"/>
      <c r="M1788" s="49"/>
      <c r="N1788" s="49"/>
      <c r="O1788" s="49"/>
      <c r="P1788" s="49"/>
      <c r="Q1788" s="49"/>
      <c r="R1788" s="49"/>
      <c r="S1788" s="49"/>
      <c r="T1788" s="49"/>
      <c r="U1788" s="49"/>
      <c r="V1788" s="49"/>
      <c r="W1788" s="49"/>
      <c r="X1788" s="49"/>
      <c r="Y1788" s="49"/>
      <c r="Z1788" s="49"/>
      <c r="AA1788" s="49"/>
      <c r="AB1788" s="49"/>
    </row>
    <row r="1789" spans="9:28" x14ac:dyDescent="0.25">
      <c r="I1789" s="49"/>
      <c r="J1789" s="49"/>
      <c r="K1789" s="49"/>
      <c r="L1789" s="49"/>
      <c r="M1789" s="49"/>
      <c r="N1789" s="49"/>
      <c r="O1789" s="49"/>
      <c r="P1789" s="49"/>
      <c r="Q1789" s="49"/>
      <c r="R1789" s="49"/>
      <c r="S1789" s="49"/>
      <c r="T1789" s="49"/>
      <c r="U1789" s="49"/>
      <c r="V1789" s="49"/>
      <c r="W1789" s="49"/>
      <c r="X1789" s="49"/>
      <c r="Y1789" s="49"/>
      <c r="Z1789" s="49"/>
      <c r="AA1789" s="49"/>
      <c r="AB1789" s="49"/>
    </row>
    <row r="1790" spans="9:28" x14ac:dyDescent="0.25">
      <c r="I1790" s="49"/>
      <c r="J1790" s="49"/>
      <c r="K1790" s="49"/>
      <c r="L1790" s="49"/>
      <c r="M1790" s="49"/>
      <c r="N1790" s="49"/>
      <c r="O1790" s="49"/>
      <c r="P1790" s="49"/>
      <c r="Q1790" s="49"/>
      <c r="R1790" s="49"/>
      <c r="S1790" s="49"/>
      <c r="T1790" s="49"/>
      <c r="U1790" s="49"/>
      <c r="V1790" s="49"/>
      <c r="W1790" s="49"/>
      <c r="X1790" s="49"/>
      <c r="Y1790" s="49"/>
      <c r="Z1790" s="49"/>
      <c r="AA1790" s="49"/>
      <c r="AB1790" s="49"/>
    </row>
    <row r="1791" spans="9:28" x14ac:dyDescent="0.25">
      <c r="I1791" s="49"/>
      <c r="J1791" s="49"/>
      <c r="K1791" s="49"/>
      <c r="L1791" s="49"/>
      <c r="M1791" s="49"/>
      <c r="N1791" s="49"/>
      <c r="O1791" s="49"/>
      <c r="P1791" s="49"/>
      <c r="Q1791" s="49"/>
      <c r="R1791" s="49"/>
      <c r="S1791" s="49"/>
      <c r="T1791" s="49"/>
      <c r="U1791" s="49"/>
      <c r="V1791" s="49"/>
      <c r="W1791" s="49"/>
      <c r="X1791" s="49"/>
      <c r="Y1791" s="49"/>
      <c r="Z1791" s="49"/>
      <c r="AA1791" s="49"/>
      <c r="AB1791" s="49"/>
    </row>
    <row r="1792" spans="9:28" x14ac:dyDescent="0.25">
      <c r="I1792" s="49"/>
      <c r="J1792" s="49"/>
      <c r="K1792" s="49"/>
      <c r="L1792" s="49"/>
      <c r="M1792" s="49"/>
      <c r="N1792" s="49"/>
      <c r="O1792" s="49"/>
      <c r="P1792" s="49"/>
      <c r="Q1792" s="49"/>
      <c r="R1792" s="49"/>
      <c r="S1792" s="49"/>
      <c r="T1792" s="49"/>
      <c r="U1792" s="49"/>
      <c r="V1792" s="49"/>
      <c r="W1792" s="49"/>
      <c r="X1792" s="49"/>
      <c r="Y1792" s="49"/>
      <c r="Z1792" s="49"/>
      <c r="AA1792" s="49"/>
      <c r="AB1792" s="49"/>
    </row>
    <row r="1793" spans="9:28" x14ac:dyDescent="0.25">
      <c r="I1793" s="49"/>
      <c r="J1793" s="49"/>
      <c r="K1793" s="49"/>
      <c r="L1793" s="49"/>
      <c r="M1793" s="49"/>
      <c r="N1793" s="49"/>
      <c r="O1793" s="49"/>
      <c r="P1793" s="49"/>
      <c r="Q1793" s="49"/>
      <c r="R1793" s="49"/>
      <c r="S1793" s="49"/>
      <c r="T1793" s="49"/>
      <c r="U1793" s="49"/>
      <c r="V1793" s="49"/>
      <c r="W1793" s="49"/>
      <c r="X1793" s="49"/>
      <c r="Y1793" s="49"/>
      <c r="Z1793" s="49"/>
      <c r="AA1793" s="49"/>
      <c r="AB1793" s="49"/>
    </row>
    <row r="1794" spans="9:28" x14ac:dyDescent="0.25">
      <c r="I1794" s="49"/>
      <c r="J1794" s="49"/>
      <c r="K1794" s="49"/>
      <c r="L1794" s="49"/>
      <c r="M1794" s="49"/>
      <c r="N1794" s="49"/>
      <c r="O1794" s="49"/>
      <c r="P1794" s="49"/>
      <c r="Q1794" s="49"/>
      <c r="R1794" s="49"/>
      <c r="S1794" s="49"/>
      <c r="T1794" s="49"/>
      <c r="U1794" s="49"/>
      <c r="V1794" s="49"/>
      <c r="W1794" s="49"/>
      <c r="X1794" s="49"/>
      <c r="Y1794" s="49"/>
      <c r="Z1794" s="49"/>
      <c r="AA1794" s="49"/>
      <c r="AB1794" s="49"/>
    </row>
    <row r="1795" spans="9:28" x14ac:dyDescent="0.25">
      <c r="I1795" s="49"/>
      <c r="J1795" s="49"/>
      <c r="K1795" s="49"/>
      <c r="L1795" s="49"/>
      <c r="M1795" s="49"/>
      <c r="N1795" s="49"/>
      <c r="O1795" s="49"/>
      <c r="P1795" s="49"/>
      <c r="Q1795" s="49"/>
      <c r="R1795" s="49"/>
      <c r="S1795" s="49"/>
      <c r="T1795" s="49"/>
      <c r="U1795" s="49"/>
      <c r="V1795" s="49"/>
      <c r="W1795" s="49"/>
      <c r="X1795" s="49"/>
      <c r="Y1795" s="49"/>
      <c r="Z1795" s="49"/>
      <c r="AA1795" s="49"/>
      <c r="AB1795" s="49"/>
    </row>
    <row r="1796" spans="9:28" x14ac:dyDescent="0.25">
      <c r="I1796" s="49"/>
      <c r="J1796" s="49"/>
      <c r="K1796" s="49"/>
      <c r="L1796" s="49"/>
      <c r="M1796" s="49"/>
      <c r="N1796" s="49"/>
      <c r="O1796" s="49"/>
      <c r="P1796" s="49"/>
      <c r="Q1796" s="49"/>
      <c r="R1796" s="49"/>
      <c r="S1796" s="49"/>
      <c r="T1796" s="49"/>
      <c r="U1796" s="49"/>
      <c r="V1796" s="49"/>
      <c r="W1796" s="49"/>
      <c r="X1796" s="49"/>
      <c r="Y1796" s="49"/>
      <c r="Z1796" s="49"/>
      <c r="AA1796" s="49"/>
      <c r="AB1796" s="49"/>
    </row>
    <row r="1797" spans="9:28" x14ac:dyDescent="0.25">
      <c r="I1797" s="49"/>
      <c r="J1797" s="49"/>
      <c r="K1797" s="49"/>
      <c r="L1797" s="49"/>
      <c r="M1797" s="49"/>
      <c r="N1797" s="49"/>
      <c r="O1797" s="49"/>
      <c r="P1797" s="49"/>
      <c r="Q1797" s="49"/>
      <c r="R1797" s="49"/>
      <c r="S1797" s="49"/>
      <c r="T1797" s="49"/>
      <c r="U1797" s="49"/>
      <c r="V1797" s="49"/>
      <c r="W1797" s="49"/>
      <c r="X1797" s="49"/>
      <c r="Y1797" s="49"/>
      <c r="Z1797" s="49"/>
      <c r="AA1797" s="49"/>
      <c r="AB1797" s="49"/>
    </row>
    <row r="1798" spans="9:28" x14ac:dyDescent="0.25">
      <c r="I1798" s="49"/>
      <c r="J1798" s="49"/>
      <c r="K1798" s="49"/>
      <c r="L1798" s="49"/>
      <c r="M1798" s="49"/>
      <c r="N1798" s="49"/>
      <c r="O1798" s="49"/>
      <c r="P1798" s="49"/>
      <c r="Q1798" s="49"/>
      <c r="R1798" s="49"/>
      <c r="S1798" s="49"/>
      <c r="T1798" s="49"/>
      <c r="U1798" s="49"/>
      <c r="V1798" s="49"/>
      <c r="W1798" s="49"/>
      <c r="X1798" s="49"/>
      <c r="Y1798" s="49"/>
      <c r="Z1798" s="49"/>
      <c r="AA1798" s="49"/>
      <c r="AB1798" s="49"/>
    </row>
    <row r="1799" spans="9:28" x14ac:dyDescent="0.25">
      <c r="I1799" s="49"/>
      <c r="J1799" s="49"/>
      <c r="K1799" s="49"/>
      <c r="L1799" s="49"/>
      <c r="M1799" s="49"/>
      <c r="N1799" s="49"/>
      <c r="O1799" s="49"/>
      <c r="P1799" s="49"/>
      <c r="Q1799" s="49"/>
      <c r="R1799" s="49"/>
      <c r="S1799" s="49"/>
      <c r="T1799" s="49"/>
      <c r="U1799" s="49"/>
      <c r="V1799" s="49"/>
      <c r="W1799" s="49"/>
      <c r="X1799" s="49"/>
      <c r="Y1799" s="49"/>
      <c r="Z1799" s="49"/>
      <c r="AA1799" s="49"/>
      <c r="AB1799" s="49"/>
    </row>
    <row r="1800" spans="9:28" x14ac:dyDescent="0.25">
      <c r="I1800" s="49"/>
      <c r="J1800" s="49"/>
      <c r="K1800" s="49"/>
      <c r="L1800" s="49"/>
      <c r="M1800" s="49"/>
      <c r="N1800" s="49"/>
      <c r="O1800" s="49"/>
      <c r="P1800" s="49"/>
      <c r="Q1800" s="49"/>
      <c r="R1800" s="49"/>
      <c r="S1800" s="49"/>
      <c r="T1800" s="49"/>
      <c r="U1800" s="49"/>
      <c r="V1800" s="49"/>
      <c r="W1800" s="49"/>
      <c r="X1800" s="49"/>
      <c r="Y1800" s="49"/>
      <c r="Z1800" s="49"/>
      <c r="AA1800" s="49"/>
      <c r="AB1800" s="49"/>
    </row>
    <row r="1801" spans="9:28" x14ac:dyDescent="0.25">
      <c r="I1801" s="49"/>
      <c r="J1801" s="49"/>
      <c r="K1801" s="49"/>
      <c r="L1801" s="49"/>
      <c r="M1801" s="49"/>
      <c r="N1801" s="49"/>
      <c r="O1801" s="49"/>
      <c r="P1801" s="49"/>
      <c r="Q1801" s="49"/>
      <c r="R1801" s="49"/>
      <c r="S1801" s="49"/>
      <c r="T1801" s="49"/>
      <c r="U1801" s="49"/>
      <c r="V1801" s="49"/>
      <c r="W1801" s="49"/>
      <c r="X1801" s="49"/>
      <c r="Y1801" s="49"/>
      <c r="Z1801" s="49"/>
      <c r="AA1801" s="49"/>
      <c r="AB1801" s="49"/>
    </row>
    <row r="1802" spans="9:28" x14ac:dyDescent="0.25">
      <c r="I1802" s="49"/>
      <c r="J1802" s="49"/>
      <c r="K1802" s="49"/>
      <c r="L1802" s="49"/>
      <c r="M1802" s="49"/>
      <c r="N1802" s="49"/>
      <c r="O1802" s="49"/>
      <c r="P1802" s="49"/>
      <c r="Q1802" s="49"/>
      <c r="R1802" s="49"/>
      <c r="S1802" s="49"/>
      <c r="T1802" s="49"/>
      <c r="U1802" s="49"/>
      <c r="V1802" s="49"/>
      <c r="W1802" s="49"/>
      <c r="X1802" s="49"/>
      <c r="Y1802" s="49"/>
      <c r="Z1802" s="49"/>
      <c r="AA1802" s="49"/>
      <c r="AB1802" s="49"/>
    </row>
    <row r="1803" spans="9:28" x14ac:dyDescent="0.25">
      <c r="I1803" s="49"/>
      <c r="J1803" s="49"/>
      <c r="K1803" s="49"/>
      <c r="L1803" s="49"/>
      <c r="M1803" s="49"/>
      <c r="N1803" s="49"/>
      <c r="O1803" s="49"/>
      <c r="P1803" s="49"/>
      <c r="Q1803" s="49"/>
      <c r="R1803" s="49"/>
      <c r="S1803" s="49"/>
      <c r="T1803" s="49"/>
      <c r="U1803" s="49"/>
      <c r="V1803" s="49"/>
      <c r="W1803" s="49"/>
      <c r="X1803" s="49"/>
      <c r="Y1803" s="49"/>
      <c r="Z1803" s="49"/>
      <c r="AA1803" s="49"/>
      <c r="AB1803" s="49"/>
    </row>
    <row r="1804" spans="9:28" x14ac:dyDescent="0.25">
      <c r="I1804" s="49"/>
      <c r="J1804" s="49"/>
      <c r="K1804" s="49"/>
      <c r="L1804" s="49"/>
      <c r="M1804" s="49"/>
      <c r="N1804" s="49"/>
      <c r="O1804" s="49"/>
      <c r="P1804" s="49"/>
      <c r="Q1804" s="49"/>
      <c r="R1804" s="49"/>
      <c r="S1804" s="49"/>
      <c r="T1804" s="49"/>
      <c r="U1804" s="49"/>
      <c r="V1804" s="49"/>
      <c r="W1804" s="49"/>
      <c r="X1804" s="49"/>
      <c r="Y1804" s="49"/>
      <c r="Z1804" s="49"/>
      <c r="AA1804" s="49"/>
      <c r="AB1804" s="49"/>
    </row>
    <row r="1805" spans="9:28" x14ac:dyDescent="0.25">
      <c r="I1805" s="49"/>
      <c r="J1805" s="49"/>
      <c r="K1805" s="49"/>
      <c r="L1805" s="49"/>
      <c r="M1805" s="49"/>
      <c r="N1805" s="49"/>
      <c r="O1805" s="49"/>
      <c r="P1805" s="49"/>
      <c r="Q1805" s="49"/>
      <c r="R1805" s="49"/>
      <c r="S1805" s="49"/>
      <c r="T1805" s="49"/>
      <c r="U1805" s="49"/>
      <c r="V1805" s="49"/>
      <c r="W1805" s="49"/>
      <c r="X1805" s="49"/>
      <c r="Y1805" s="49"/>
      <c r="Z1805" s="49"/>
      <c r="AA1805" s="49"/>
      <c r="AB1805" s="49"/>
    </row>
    <row r="1806" spans="9:28" x14ac:dyDescent="0.25">
      <c r="I1806" s="49"/>
      <c r="J1806" s="49"/>
      <c r="K1806" s="49"/>
      <c r="L1806" s="49"/>
      <c r="M1806" s="49"/>
      <c r="N1806" s="49"/>
      <c r="O1806" s="49"/>
      <c r="P1806" s="49"/>
      <c r="Q1806" s="49"/>
      <c r="R1806" s="49"/>
      <c r="S1806" s="49"/>
      <c r="T1806" s="49"/>
      <c r="U1806" s="49"/>
      <c r="V1806" s="49"/>
      <c r="W1806" s="49"/>
      <c r="X1806" s="49"/>
      <c r="Y1806" s="49"/>
      <c r="Z1806" s="49"/>
      <c r="AA1806" s="49"/>
      <c r="AB1806" s="49"/>
    </row>
    <row r="1807" spans="9:28" x14ac:dyDescent="0.25">
      <c r="I1807" s="49"/>
      <c r="J1807" s="49"/>
      <c r="K1807" s="49"/>
      <c r="L1807" s="49"/>
      <c r="M1807" s="49"/>
      <c r="N1807" s="49"/>
      <c r="O1807" s="49"/>
      <c r="P1807" s="49"/>
      <c r="Q1807" s="49"/>
      <c r="R1807" s="49"/>
      <c r="S1807" s="49"/>
      <c r="T1807" s="49"/>
      <c r="U1807" s="49"/>
      <c r="V1807" s="49"/>
      <c r="W1807" s="49"/>
      <c r="X1807" s="49"/>
      <c r="Y1807" s="49"/>
      <c r="Z1807" s="49"/>
      <c r="AA1807" s="49"/>
      <c r="AB1807" s="49"/>
    </row>
    <row r="1808" spans="9:28" x14ac:dyDescent="0.25">
      <c r="I1808" s="49"/>
      <c r="J1808" s="49"/>
      <c r="K1808" s="49"/>
      <c r="L1808" s="49"/>
      <c r="M1808" s="49"/>
      <c r="N1808" s="49"/>
      <c r="O1808" s="49"/>
      <c r="P1808" s="49"/>
      <c r="Q1808" s="49"/>
      <c r="R1808" s="49"/>
      <c r="S1808" s="49"/>
      <c r="T1808" s="49"/>
      <c r="U1808" s="49"/>
      <c r="V1808" s="49"/>
      <c r="W1808" s="49"/>
      <c r="X1808" s="49"/>
      <c r="Y1808" s="49"/>
      <c r="Z1808" s="49"/>
      <c r="AA1808" s="49"/>
      <c r="AB1808" s="49"/>
    </row>
    <row r="1809" spans="9:28" x14ac:dyDescent="0.25">
      <c r="I1809" s="49"/>
      <c r="J1809" s="49"/>
      <c r="K1809" s="49"/>
      <c r="L1809" s="49"/>
      <c r="M1809" s="49"/>
      <c r="N1809" s="49"/>
      <c r="O1809" s="49"/>
      <c r="P1809" s="49"/>
      <c r="Q1809" s="49"/>
      <c r="R1809" s="49"/>
      <c r="S1809" s="49"/>
      <c r="T1809" s="49"/>
      <c r="U1809" s="49"/>
      <c r="V1809" s="49"/>
      <c r="W1809" s="49"/>
      <c r="X1809" s="49"/>
      <c r="Y1809" s="49"/>
      <c r="Z1809" s="49"/>
      <c r="AA1809" s="49"/>
      <c r="AB1809" s="49"/>
    </row>
    <row r="1810" spans="9:28" x14ac:dyDescent="0.25">
      <c r="I1810" s="49"/>
      <c r="J1810" s="49"/>
      <c r="K1810" s="49"/>
      <c r="L1810" s="49"/>
      <c r="M1810" s="49"/>
      <c r="N1810" s="49"/>
      <c r="O1810" s="49"/>
      <c r="P1810" s="49"/>
      <c r="Q1810" s="49"/>
      <c r="R1810" s="49"/>
      <c r="S1810" s="49"/>
      <c r="T1810" s="49"/>
      <c r="U1810" s="49"/>
      <c r="V1810" s="49"/>
      <c r="W1810" s="49"/>
      <c r="X1810" s="49"/>
      <c r="Y1810" s="49"/>
      <c r="Z1810" s="49"/>
      <c r="AA1810" s="49"/>
      <c r="AB1810" s="49"/>
    </row>
    <row r="1811" spans="9:28" x14ac:dyDescent="0.25">
      <c r="I1811" s="49"/>
      <c r="J1811" s="49"/>
      <c r="K1811" s="49"/>
      <c r="L1811" s="49"/>
      <c r="M1811" s="49"/>
      <c r="N1811" s="49"/>
      <c r="O1811" s="49"/>
      <c r="P1811" s="49"/>
      <c r="Q1811" s="49"/>
      <c r="R1811" s="49"/>
      <c r="S1811" s="49"/>
      <c r="T1811" s="49"/>
      <c r="U1811" s="49"/>
      <c r="V1811" s="49"/>
      <c r="W1811" s="49"/>
      <c r="X1811" s="49"/>
      <c r="Y1811" s="49"/>
      <c r="Z1811" s="49"/>
      <c r="AA1811" s="49"/>
      <c r="AB1811" s="49"/>
    </row>
    <row r="1812" spans="9:28" x14ac:dyDescent="0.25">
      <c r="I1812" s="49"/>
      <c r="J1812" s="49"/>
      <c r="K1812" s="49"/>
      <c r="L1812" s="49"/>
      <c r="M1812" s="49"/>
      <c r="N1812" s="49"/>
      <c r="O1812" s="49"/>
      <c r="P1812" s="49"/>
      <c r="Q1812" s="49"/>
      <c r="R1812" s="49"/>
      <c r="S1812" s="49"/>
      <c r="T1812" s="49"/>
      <c r="U1812" s="49"/>
      <c r="V1812" s="49"/>
      <c r="W1812" s="49"/>
      <c r="X1812" s="49"/>
      <c r="Y1812" s="49"/>
      <c r="Z1812" s="49"/>
      <c r="AA1812" s="49"/>
      <c r="AB1812" s="49"/>
    </row>
    <row r="1813" spans="9:28" x14ac:dyDescent="0.25">
      <c r="I1813" s="49"/>
      <c r="J1813" s="49"/>
      <c r="K1813" s="49"/>
      <c r="L1813" s="49"/>
      <c r="M1813" s="49"/>
      <c r="N1813" s="49"/>
      <c r="O1813" s="49"/>
      <c r="P1813" s="49"/>
      <c r="Q1813" s="49"/>
      <c r="R1813" s="49"/>
      <c r="S1813" s="49"/>
      <c r="T1813" s="49"/>
      <c r="U1813" s="49"/>
      <c r="V1813" s="49"/>
      <c r="W1813" s="49"/>
      <c r="X1813" s="49"/>
      <c r="Y1813" s="49"/>
      <c r="Z1813" s="49"/>
      <c r="AA1813" s="49"/>
      <c r="AB1813" s="49"/>
    </row>
    <row r="1814" spans="9:28" x14ac:dyDescent="0.25">
      <c r="I1814" s="49"/>
      <c r="J1814" s="49"/>
      <c r="K1814" s="49"/>
      <c r="L1814" s="49"/>
      <c r="M1814" s="49"/>
      <c r="N1814" s="49"/>
      <c r="O1814" s="49"/>
      <c r="P1814" s="49"/>
      <c r="Q1814" s="49"/>
      <c r="R1814" s="49"/>
      <c r="S1814" s="49"/>
      <c r="T1814" s="49"/>
      <c r="U1814" s="49"/>
      <c r="V1814" s="49"/>
      <c r="W1814" s="49"/>
      <c r="X1814" s="49"/>
      <c r="Y1814" s="49"/>
      <c r="Z1814" s="49"/>
      <c r="AA1814" s="49"/>
      <c r="AB1814" s="49"/>
    </row>
    <row r="1815" spans="9:28" x14ac:dyDescent="0.25">
      <c r="I1815" s="49"/>
      <c r="J1815" s="49"/>
      <c r="K1815" s="49"/>
      <c r="L1815" s="49"/>
      <c r="M1815" s="49"/>
      <c r="N1815" s="49"/>
      <c r="O1815" s="49"/>
      <c r="P1815" s="49"/>
      <c r="Q1815" s="49"/>
      <c r="R1815" s="49"/>
      <c r="S1815" s="49"/>
      <c r="T1815" s="49"/>
      <c r="U1815" s="49"/>
      <c r="V1815" s="49"/>
      <c r="W1815" s="49"/>
      <c r="X1815" s="49"/>
      <c r="Y1815" s="49"/>
      <c r="Z1815" s="49"/>
      <c r="AA1815" s="49"/>
      <c r="AB1815" s="49"/>
    </row>
    <row r="1816" spans="9:28" x14ac:dyDescent="0.25">
      <c r="I1816" s="49"/>
      <c r="J1816" s="49"/>
      <c r="K1816" s="49"/>
      <c r="L1816" s="49"/>
      <c r="M1816" s="49"/>
      <c r="N1816" s="49"/>
      <c r="O1816" s="49"/>
      <c r="P1816" s="49"/>
      <c r="Q1816" s="49"/>
      <c r="R1816" s="49"/>
      <c r="S1816" s="49"/>
      <c r="T1816" s="49"/>
      <c r="U1816" s="49"/>
      <c r="V1816" s="49"/>
      <c r="W1816" s="49"/>
      <c r="X1816" s="49"/>
      <c r="Y1816" s="49"/>
      <c r="Z1816" s="49"/>
      <c r="AA1816" s="49"/>
      <c r="AB1816" s="49"/>
    </row>
    <row r="1817" spans="9:28" x14ac:dyDescent="0.25">
      <c r="I1817" s="49"/>
      <c r="J1817" s="49"/>
      <c r="K1817" s="49"/>
      <c r="L1817" s="49"/>
      <c r="M1817" s="49"/>
      <c r="N1817" s="49"/>
      <c r="O1817" s="49"/>
      <c r="P1817" s="49"/>
      <c r="Q1817" s="49"/>
      <c r="R1817" s="49"/>
      <c r="S1817" s="49"/>
      <c r="T1817" s="49"/>
      <c r="U1817" s="49"/>
      <c r="V1817" s="49"/>
      <c r="W1817" s="49"/>
      <c r="X1817" s="49"/>
      <c r="Y1817" s="49"/>
      <c r="Z1817" s="49"/>
      <c r="AA1817" s="49"/>
      <c r="AB1817" s="49"/>
    </row>
    <row r="1818" spans="9:28" x14ac:dyDescent="0.25">
      <c r="I1818" s="49"/>
      <c r="J1818" s="49"/>
      <c r="K1818" s="49"/>
      <c r="L1818" s="49"/>
      <c r="M1818" s="49"/>
      <c r="N1818" s="49"/>
      <c r="O1818" s="49"/>
      <c r="P1818" s="49"/>
      <c r="Q1818" s="49"/>
      <c r="R1818" s="49"/>
      <c r="S1818" s="49"/>
      <c r="T1818" s="49"/>
      <c r="U1818" s="49"/>
      <c r="V1818" s="49"/>
      <c r="W1818" s="49"/>
      <c r="X1818" s="49"/>
      <c r="Y1818" s="49"/>
      <c r="Z1818" s="49"/>
      <c r="AA1818" s="49"/>
      <c r="AB1818" s="49"/>
    </row>
    <row r="1819" spans="9:28" x14ac:dyDescent="0.25">
      <c r="I1819" s="49"/>
      <c r="J1819" s="49"/>
      <c r="K1819" s="49"/>
      <c r="L1819" s="49"/>
      <c r="M1819" s="49"/>
      <c r="N1819" s="49"/>
      <c r="O1819" s="49"/>
      <c r="P1819" s="49"/>
      <c r="Q1819" s="49"/>
      <c r="R1819" s="49"/>
      <c r="S1819" s="49"/>
      <c r="T1819" s="49"/>
      <c r="U1819" s="49"/>
      <c r="V1819" s="49"/>
      <c r="W1819" s="49"/>
      <c r="X1819" s="49"/>
      <c r="Y1819" s="49"/>
      <c r="Z1819" s="49"/>
      <c r="AA1819" s="49"/>
      <c r="AB1819" s="49"/>
    </row>
    <row r="1820" spans="9:28" x14ac:dyDescent="0.25">
      <c r="I1820" s="49"/>
      <c r="J1820" s="49"/>
      <c r="K1820" s="49"/>
      <c r="L1820" s="49"/>
      <c r="M1820" s="49"/>
      <c r="N1820" s="49"/>
      <c r="O1820" s="49"/>
      <c r="P1820" s="49"/>
      <c r="Q1820" s="49"/>
      <c r="R1820" s="49"/>
      <c r="S1820" s="49"/>
      <c r="T1820" s="49"/>
      <c r="U1820" s="49"/>
      <c r="V1820" s="49"/>
      <c r="W1820" s="49"/>
      <c r="X1820" s="49"/>
      <c r="Y1820" s="49"/>
      <c r="Z1820" s="49"/>
      <c r="AA1820" s="49"/>
      <c r="AB1820" s="49"/>
    </row>
    <row r="1821" spans="9:28" x14ac:dyDescent="0.25">
      <c r="I1821" s="49"/>
      <c r="J1821" s="49"/>
      <c r="K1821" s="49"/>
      <c r="L1821" s="49"/>
      <c r="M1821" s="49"/>
      <c r="N1821" s="49"/>
      <c r="O1821" s="49"/>
      <c r="P1821" s="49"/>
      <c r="Q1821" s="49"/>
      <c r="R1821" s="49"/>
      <c r="S1821" s="49"/>
      <c r="T1821" s="49"/>
      <c r="U1821" s="49"/>
      <c r="V1821" s="49"/>
      <c r="W1821" s="49"/>
      <c r="X1821" s="49"/>
      <c r="Y1821" s="49"/>
      <c r="Z1821" s="49"/>
      <c r="AA1821" s="49"/>
      <c r="AB1821" s="49"/>
    </row>
    <row r="1822" spans="9:28" x14ac:dyDescent="0.25">
      <c r="I1822" s="49"/>
      <c r="J1822" s="49"/>
      <c r="K1822" s="49"/>
      <c r="L1822" s="49"/>
      <c r="M1822" s="49"/>
      <c r="N1822" s="49"/>
      <c r="O1822" s="49"/>
      <c r="P1822" s="49"/>
      <c r="Q1822" s="49"/>
      <c r="R1822" s="49"/>
      <c r="S1822" s="49"/>
      <c r="T1822" s="49"/>
      <c r="U1822" s="49"/>
      <c r="V1822" s="49"/>
      <c r="W1822" s="49"/>
      <c r="X1822" s="49"/>
      <c r="Y1822" s="49"/>
      <c r="Z1822" s="49"/>
      <c r="AA1822" s="49"/>
      <c r="AB1822" s="49"/>
    </row>
    <row r="1823" spans="9:28" x14ac:dyDescent="0.25">
      <c r="I1823" s="49"/>
      <c r="J1823" s="49"/>
      <c r="K1823" s="49"/>
      <c r="L1823" s="49"/>
      <c r="M1823" s="49"/>
      <c r="N1823" s="49"/>
      <c r="O1823" s="49"/>
      <c r="P1823" s="49"/>
      <c r="Q1823" s="49"/>
      <c r="R1823" s="49"/>
      <c r="S1823" s="49"/>
      <c r="T1823" s="49"/>
      <c r="U1823" s="49"/>
      <c r="V1823" s="49"/>
      <c r="W1823" s="49"/>
      <c r="X1823" s="49"/>
      <c r="Y1823" s="49"/>
      <c r="Z1823" s="49"/>
      <c r="AA1823" s="49"/>
      <c r="AB1823" s="49"/>
    </row>
    <row r="1824" spans="9:28" x14ac:dyDescent="0.25">
      <c r="I1824" s="49"/>
      <c r="J1824" s="49"/>
      <c r="K1824" s="49"/>
      <c r="L1824" s="49"/>
      <c r="M1824" s="49"/>
      <c r="N1824" s="49"/>
      <c r="O1824" s="49"/>
      <c r="P1824" s="49"/>
      <c r="Q1824" s="49"/>
      <c r="R1824" s="49"/>
      <c r="S1824" s="49"/>
      <c r="T1824" s="49"/>
      <c r="U1824" s="49"/>
      <c r="V1824" s="49"/>
      <c r="W1824" s="49"/>
      <c r="X1824" s="49"/>
      <c r="Y1824" s="49"/>
      <c r="Z1824" s="49"/>
      <c r="AA1824" s="49"/>
      <c r="AB1824" s="49"/>
    </row>
    <row r="1825" spans="9:28" x14ac:dyDescent="0.25">
      <c r="I1825" s="49"/>
      <c r="J1825" s="49"/>
      <c r="K1825" s="49"/>
      <c r="L1825" s="49"/>
      <c r="M1825" s="49"/>
      <c r="N1825" s="49"/>
      <c r="O1825" s="49"/>
      <c r="P1825" s="49"/>
      <c r="Q1825" s="49"/>
      <c r="R1825" s="49"/>
      <c r="S1825" s="49"/>
      <c r="T1825" s="49"/>
      <c r="U1825" s="49"/>
      <c r="V1825" s="49"/>
      <c r="W1825" s="49"/>
      <c r="X1825" s="49"/>
      <c r="Y1825" s="49"/>
      <c r="Z1825" s="49"/>
      <c r="AA1825" s="49"/>
      <c r="AB1825" s="49"/>
    </row>
    <row r="1826" spans="9:28" x14ac:dyDescent="0.25">
      <c r="I1826" s="49"/>
      <c r="J1826" s="49"/>
      <c r="K1826" s="49"/>
      <c r="L1826" s="49"/>
      <c r="M1826" s="49"/>
      <c r="N1826" s="49"/>
      <c r="O1826" s="49"/>
      <c r="P1826" s="49"/>
      <c r="Q1826" s="49"/>
      <c r="R1826" s="49"/>
      <c r="S1826" s="49"/>
      <c r="T1826" s="49"/>
      <c r="U1826" s="49"/>
      <c r="V1826" s="49"/>
      <c r="W1826" s="49"/>
      <c r="X1826" s="49"/>
      <c r="Y1826" s="49"/>
      <c r="Z1826" s="49"/>
      <c r="AA1826" s="49"/>
      <c r="AB1826" s="49"/>
    </row>
    <row r="1827" spans="9:28" x14ac:dyDescent="0.25">
      <c r="I1827" s="49"/>
      <c r="J1827" s="49"/>
      <c r="K1827" s="49"/>
      <c r="L1827" s="49"/>
      <c r="M1827" s="49"/>
      <c r="N1827" s="49"/>
      <c r="O1827" s="49"/>
      <c r="P1827" s="49"/>
      <c r="Q1827" s="49"/>
      <c r="R1827" s="49"/>
      <c r="S1827" s="49"/>
      <c r="T1827" s="49"/>
      <c r="U1827" s="49"/>
      <c r="V1827" s="49"/>
      <c r="W1827" s="49"/>
      <c r="X1827" s="49"/>
      <c r="Y1827" s="49"/>
      <c r="Z1827" s="49"/>
      <c r="AA1827" s="49"/>
      <c r="AB1827" s="49"/>
    </row>
    <row r="1828" spans="9:28" x14ac:dyDescent="0.25">
      <c r="I1828" s="49"/>
      <c r="J1828" s="49"/>
      <c r="K1828" s="49"/>
      <c r="L1828" s="49"/>
      <c r="M1828" s="49"/>
      <c r="N1828" s="49"/>
      <c r="O1828" s="49"/>
      <c r="P1828" s="49"/>
      <c r="Q1828" s="49"/>
      <c r="R1828" s="49"/>
      <c r="S1828" s="49"/>
      <c r="T1828" s="49"/>
      <c r="U1828" s="49"/>
      <c r="V1828" s="49"/>
      <c r="W1828" s="49"/>
      <c r="X1828" s="49"/>
      <c r="Y1828" s="49"/>
      <c r="Z1828" s="49"/>
      <c r="AA1828" s="49"/>
      <c r="AB1828" s="49"/>
    </row>
    <row r="1829" spans="9:28" x14ac:dyDescent="0.25">
      <c r="I1829" s="49"/>
      <c r="J1829" s="49"/>
      <c r="K1829" s="49"/>
      <c r="L1829" s="49"/>
      <c r="M1829" s="49"/>
      <c r="N1829" s="49"/>
      <c r="O1829" s="49"/>
      <c r="P1829" s="49"/>
      <c r="Q1829" s="49"/>
      <c r="R1829" s="49"/>
      <c r="S1829" s="49"/>
      <c r="T1829" s="49"/>
      <c r="U1829" s="49"/>
      <c r="V1829" s="49"/>
      <c r="W1829" s="49"/>
      <c r="X1829" s="49"/>
      <c r="Y1829" s="49"/>
      <c r="Z1829" s="49"/>
      <c r="AA1829" s="49"/>
      <c r="AB1829" s="49"/>
    </row>
    <row r="1830" spans="9:28" x14ac:dyDescent="0.25">
      <c r="I1830" s="49"/>
      <c r="J1830" s="49"/>
      <c r="K1830" s="49"/>
      <c r="L1830" s="49"/>
      <c r="M1830" s="49"/>
      <c r="N1830" s="49"/>
      <c r="O1830" s="49"/>
      <c r="P1830" s="49"/>
      <c r="Q1830" s="49"/>
      <c r="R1830" s="49"/>
      <c r="S1830" s="49"/>
      <c r="T1830" s="49"/>
      <c r="U1830" s="49"/>
      <c r="V1830" s="49"/>
      <c r="W1830" s="49"/>
      <c r="X1830" s="49"/>
      <c r="Y1830" s="49"/>
      <c r="Z1830" s="49"/>
      <c r="AA1830" s="49"/>
      <c r="AB1830" s="49"/>
    </row>
    <row r="1831" spans="9:28" x14ac:dyDescent="0.25">
      <c r="I1831" s="49"/>
      <c r="J1831" s="49"/>
      <c r="K1831" s="49"/>
      <c r="L1831" s="49"/>
      <c r="M1831" s="49"/>
      <c r="N1831" s="49"/>
      <c r="O1831" s="49"/>
      <c r="P1831" s="49"/>
      <c r="Q1831" s="49"/>
      <c r="R1831" s="49"/>
      <c r="S1831" s="49"/>
      <c r="T1831" s="49"/>
      <c r="U1831" s="49"/>
      <c r="V1831" s="49"/>
      <c r="W1831" s="49"/>
      <c r="X1831" s="49"/>
      <c r="Y1831" s="49"/>
      <c r="Z1831" s="49"/>
      <c r="AA1831" s="49"/>
      <c r="AB1831" s="49"/>
    </row>
    <row r="1832" spans="9:28" x14ac:dyDescent="0.25">
      <c r="I1832" s="49"/>
      <c r="J1832" s="49"/>
      <c r="K1832" s="49"/>
      <c r="L1832" s="49"/>
      <c r="M1832" s="49"/>
      <c r="N1832" s="49"/>
      <c r="O1832" s="49"/>
      <c r="P1832" s="49"/>
      <c r="Q1832" s="49"/>
      <c r="R1832" s="49"/>
      <c r="S1832" s="49"/>
      <c r="T1832" s="49"/>
      <c r="U1832" s="49"/>
      <c r="V1832" s="49"/>
      <c r="W1832" s="49"/>
      <c r="X1832" s="49"/>
      <c r="Y1832" s="49"/>
      <c r="Z1832" s="49"/>
      <c r="AA1832" s="49"/>
      <c r="AB1832" s="49"/>
    </row>
    <row r="1833" spans="9:28" x14ac:dyDescent="0.25">
      <c r="I1833" s="49"/>
      <c r="J1833" s="49"/>
      <c r="K1833" s="49"/>
      <c r="L1833" s="49"/>
      <c r="M1833" s="49"/>
      <c r="N1833" s="49"/>
      <c r="O1833" s="49"/>
      <c r="P1833" s="49"/>
      <c r="Q1833" s="49"/>
      <c r="R1833" s="49"/>
      <c r="S1833" s="49"/>
      <c r="T1833" s="49"/>
      <c r="U1833" s="49"/>
      <c r="V1833" s="49"/>
      <c r="W1833" s="49"/>
      <c r="X1833" s="49"/>
      <c r="Y1833" s="49"/>
      <c r="Z1833" s="49"/>
      <c r="AA1833" s="49"/>
      <c r="AB1833" s="49"/>
    </row>
    <row r="1834" spans="9:28" x14ac:dyDescent="0.25">
      <c r="I1834" s="49"/>
      <c r="J1834" s="49"/>
      <c r="K1834" s="49"/>
      <c r="L1834" s="49"/>
      <c r="M1834" s="49"/>
      <c r="N1834" s="49"/>
      <c r="O1834" s="49"/>
      <c r="P1834" s="49"/>
      <c r="Q1834" s="49"/>
      <c r="R1834" s="49"/>
      <c r="S1834" s="49"/>
      <c r="T1834" s="49"/>
      <c r="U1834" s="49"/>
      <c r="V1834" s="49"/>
      <c r="W1834" s="49"/>
      <c r="X1834" s="49"/>
      <c r="Y1834" s="49"/>
      <c r="Z1834" s="49"/>
      <c r="AA1834" s="49"/>
      <c r="AB1834" s="49"/>
    </row>
    <row r="1835" spans="9:28" x14ac:dyDescent="0.25">
      <c r="I1835" s="49"/>
      <c r="J1835" s="49"/>
      <c r="K1835" s="49"/>
      <c r="L1835" s="49"/>
      <c r="M1835" s="49"/>
      <c r="N1835" s="49"/>
      <c r="O1835" s="49"/>
      <c r="P1835" s="49"/>
      <c r="Q1835" s="49"/>
      <c r="R1835" s="49"/>
      <c r="S1835" s="49"/>
      <c r="T1835" s="49"/>
      <c r="U1835" s="49"/>
      <c r="V1835" s="49"/>
      <c r="W1835" s="49"/>
      <c r="X1835" s="49"/>
      <c r="Y1835" s="49"/>
      <c r="Z1835" s="49"/>
      <c r="AA1835" s="49"/>
      <c r="AB1835" s="49"/>
    </row>
    <row r="1836" spans="9:28" x14ac:dyDescent="0.25">
      <c r="I1836" s="49"/>
      <c r="J1836" s="49"/>
      <c r="K1836" s="49"/>
      <c r="L1836" s="49"/>
      <c r="M1836" s="49"/>
      <c r="N1836" s="49"/>
      <c r="O1836" s="49"/>
      <c r="P1836" s="49"/>
      <c r="Q1836" s="49"/>
      <c r="R1836" s="49"/>
      <c r="S1836" s="49"/>
      <c r="T1836" s="49"/>
      <c r="U1836" s="49"/>
      <c r="V1836" s="49"/>
      <c r="W1836" s="49"/>
      <c r="X1836" s="49"/>
      <c r="Y1836" s="49"/>
      <c r="Z1836" s="49"/>
      <c r="AA1836" s="49"/>
      <c r="AB1836" s="49"/>
    </row>
    <row r="1837" spans="9:28" x14ac:dyDescent="0.25">
      <c r="I1837" s="49"/>
      <c r="J1837" s="49"/>
      <c r="K1837" s="49"/>
      <c r="L1837" s="49"/>
      <c r="M1837" s="49"/>
      <c r="N1837" s="49"/>
      <c r="O1837" s="49"/>
      <c r="P1837" s="49"/>
      <c r="Q1837" s="49"/>
      <c r="R1837" s="49"/>
      <c r="S1837" s="49"/>
      <c r="T1837" s="49"/>
      <c r="U1837" s="49"/>
      <c r="V1837" s="49"/>
      <c r="W1837" s="49"/>
      <c r="X1837" s="49"/>
      <c r="Y1837" s="49"/>
      <c r="Z1837" s="49"/>
      <c r="AA1837" s="49"/>
      <c r="AB1837" s="49"/>
    </row>
    <row r="1838" spans="9:28" x14ac:dyDescent="0.25">
      <c r="I1838" s="49"/>
      <c r="J1838" s="49"/>
      <c r="K1838" s="49"/>
      <c r="L1838" s="49"/>
      <c r="M1838" s="49"/>
      <c r="N1838" s="49"/>
      <c r="O1838" s="49"/>
      <c r="P1838" s="49"/>
      <c r="Q1838" s="49"/>
      <c r="R1838" s="49"/>
      <c r="S1838" s="49"/>
      <c r="T1838" s="49"/>
      <c r="U1838" s="49"/>
      <c r="V1838" s="49"/>
      <c r="W1838" s="49"/>
      <c r="X1838" s="49"/>
      <c r="Y1838" s="49"/>
      <c r="Z1838" s="49"/>
      <c r="AA1838" s="49"/>
      <c r="AB1838" s="49"/>
    </row>
    <row r="1839" spans="9:28" x14ac:dyDescent="0.25">
      <c r="I1839" s="49"/>
      <c r="J1839" s="49"/>
      <c r="K1839" s="49"/>
      <c r="L1839" s="49"/>
      <c r="M1839" s="49"/>
      <c r="N1839" s="49"/>
      <c r="O1839" s="49"/>
      <c r="P1839" s="49"/>
      <c r="Q1839" s="49"/>
      <c r="R1839" s="49"/>
      <c r="S1839" s="49"/>
      <c r="T1839" s="49"/>
      <c r="U1839" s="49"/>
      <c r="V1839" s="49"/>
      <c r="W1839" s="49"/>
      <c r="X1839" s="49"/>
      <c r="Y1839" s="49"/>
      <c r="Z1839" s="49"/>
      <c r="AA1839" s="49"/>
      <c r="AB1839" s="49"/>
    </row>
    <row r="1840" spans="9:28" x14ac:dyDescent="0.25">
      <c r="I1840" s="49"/>
      <c r="J1840" s="49"/>
      <c r="K1840" s="49"/>
      <c r="L1840" s="49"/>
      <c r="M1840" s="49"/>
      <c r="N1840" s="49"/>
      <c r="O1840" s="49"/>
      <c r="P1840" s="49"/>
      <c r="Q1840" s="49"/>
      <c r="R1840" s="49"/>
      <c r="S1840" s="49"/>
      <c r="T1840" s="49"/>
      <c r="U1840" s="49"/>
      <c r="V1840" s="49"/>
      <c r="W1840" s="49"/>
      <c r="X1840" s="49"/>
      <c r="Y1840" s="49"/>
      <c r="Z1840" s="49"/>
      <c r="AA1840" s="49"/>
      <c r="AB1840" s="49"/>
    </row>
    <row r="1841" spans="9:28" x14ac:dyDescent="0.25">
      <c r="I1841" s="49"/>
      <c r="J1841" s="49"/>
      <c r="K1841" s="49"/>
      <c r="L1841" s="49"/>
      <c r="M1841" s="49"/>
      <c r="N1841" s="49"/>
      <c r="O1841" s="49"/>
      <c r="P1841" s="49"/>
      <c r="Q1841" s="49"/>
      <c r="R1841" s="49"/>
      <c r="S1841" s="49"/>
      <c r="T1841" s="49"/>
      <c r="U1841" s="49"/>
      <c r="V1841" s="49"/>
      <c r="W1841" s="49"/>
      <c r="X1841" s="49"/>
      <c r="Y1841" s="49"/>
      <c r="Z1841" s="49"/>
      <c r="AA1841" s="49"/>
      <c r="AB1841" s="49"/>
    </row>
    <row r="1842" spans="9:28" x14ac:dyDescent="0.25">
      <c r="I1842" s="49"/>
      <c r="J1842" s="49"/>
      <c r="K1842" s="49"/>
      <c r="L1842" s="49"/>
      <c r="M1842" s="49"/>
      <c r="N1842" s="49"/>
      <c r="O1842" s="49"/>
      <c r="P1842" s="49"/>
      <c r="Q1842" s="49"/>
      <c r="R1842" s="49"/>
      <c r="S1842" s="49"/>
      <c r="T1842" s="49"/>
      <c r="U1842" s="49"/>
      <c r="V1842" s="49"/>
      <c r="W1842" s="49"/>
      <c r="X1842" s="49"/>
      <c r="Y1842" s="49"/>
      <c r="Z1842" s="49"/>
      <c r="AA1842" s="49"/>
      <c r="AB1842" s="49"/>
    </row>
    <row r="1843" spans="9:28" x14ac:dyDescent="0.25">
      <c r="I1843" s="49"/>
      <c r="J1843" s="49"/>
      <c r="K1843" s="49"/>
      <c r="L1843" s="49"/>
      <c r="M1843" s="49"/>
      <c r="N1843" s="49"/>
      <c r="O1843" s="49"/>
      <c r="P1843" s="49"/>
      <c r="Q1843" s="49"/>
      <c r="R1843" s="49"/>
      <c r="S1843" s="49"/>
      <c r="T1843" s="49"/>
      <c r="U1843" s="49"/>
      <c r="V1843" s="49"/>
      <c r="W1843" s="49"/>
      <c r="X1843" s="49"/>
      <c r="Y1843" s="49"/>
      <c r="Z1843" s="49"/>
      <c r="AA1843" s="49"/>
      <c r="AB1843" s="49"/>
    </row>
    <row r="1844" spans="9:28" x14ac:dyDescent="0.25">
      <c r="I1844" s="49"/>
      <c r="J1844" s="49"/>
      <c r="K1844" s="49"/>
      <c r="L1844" s="49"/>
      <c r="M1844" s="49"/>
      <c r="N1844" s="49"/>
      <c r="O1844" s="49"/>
      <c r="P1844" s="49"/>
      <c r="Q1844" s="49"/>
      <c r="R1844" s="49"/>
      <c r="S1844" s="49"/>
      <c r="T1844" s="49"/>
      <c r="U1844" s="49"/>
      <c r="V1844" s="49"/>
      <c r="W1844" s="49"/>
      <c r="X1844" s="49"/>
      <c r="Y1844" s="49"/>
      <c r="Z1844" s="49"/>
      <c r="AA1844" s="49"/>
      <c r="AB1844" s="49"/>
    </row>
    <row r="1845" spans="9:28" x14ac:dyDescent="0.25">
      <c r="I1845" s="49"/>
      <c r="J1845" s="49"/>
      <c r="K1845" s="49"/>
      <c r="L1845" s="49"/>
      <c r="M1845" s="49"/>
      <c r="N1845" s="49"/>
      <c r="O1845" s="49"/>
      <c r="P1845" s="49"/>
      <c r="Q1845" s="49"/>
      <c r="R1845" s="49"/>
      <c r="S1845" s="49"/>
      <c r="T1845" s="49"/>
      <c r="U1845" s="49"/>
      <c r="V1845" s="49"/>
      <c r="W1845" s="49"/>
      <c r="X1845" s="49"/>
      <c r="Y1845" s="49"/>
      <c r="Z1845" s="49"/>
      <c r="AA1845" s="49"/>
      <c r="AB1845" s="49"/>
    </row>
    <row r="1846" spans="9:28" x14ac:dyDescent="0.25">
      <c r="I1846" s="49"/>
      <c r="J1846" s="49"/>
      <c r="K1846" s="49"/>
      <c r="L1846" s="49"/>
      <c r="M1846" s="49"/>
      <c r="N1846" s="49"/>
      <c r="O1846" s="49"/>
      <c r="P1846" s="49"/>
      <c r="Q1846" s="49"/>
      <c r="R1846" s="49"/>
      <c r="S1846" s="49"/>
      <c r="T1846" s="49"/>
      <c r="U1846" s="49"/>
      <c r="V1846" s="49"/>
      <c r="W1846" s="49"/>
      <c r="X1846" s="49"/>
      <c r="Y1846" s="49"/>
      <c r="Z1846" s="49"/>
      <c r="AA1846" s="49"/>
      <c r="AB1846" s="49"/>
    </row>
    <row r="1847" spans="9:28" x14ac:dyDescent="0.25">
      <c r="I1847" s="49"/>
      <c r="J1847" s="49"/>
      <c r="K1847" s="49"/>
      <c r="L1847" s="49"/>
      <c r="M1847" s="49"/>
      <c r="N1847" s="49"/>
      <c r="O1847" s="49"/>
      <c r="P1847" s="49"/>
      <c r="Q1847" s="49"/>
      <c r="R1847" s="49"/>
      <c r="S1847" s="49"/>
      <c r="T1847" s="49"/>
      <c r="U1847" s="49"/>
      <c r="V1847" s="49"/>
      <c r="W1847" s="49"/>
      <c r="X1847" s="49"/>
      <c r="Y1847" s="49"/>
      <c r="Z1847" s="49"/>
      <c r="AA1847" s="49"/>
      <c r="AB1847" s="49"/>
    </row>
    <row r="1848" spans="9:28" x14ac:dyDescent="0.25">
      <c r="I1848" s="49"/>
      <c r="J1848" s="49"/>
      <c r="K1848" s="49"/>
      <c r="L1848" s="49"/>
      <c r="M1848" s="49"/>
      <c r="N1848" s="49"/>
      <c r="O1848" s="49"/>
      <c r="P1848" s="49"/>
      <c r="Q1848" s="49"/>
      <c r="R1848" s="49"/>
      <c r="S1848" s="49"/>
      <c r="T1848" s="49"/>
      <c r="U1848" s="49"/>
      <c r="V1848" s="49"/>
      <c r="W1848" s="49"/>
      <c r="X1848" s="49"/>
      <c r="Y1848" s="49"/>
      <c r="Z1848" s="49"/>
      <c r="AA1848" s="49"/>
      <c r="AB1848" s="49"/>
    </row>
    <row r="1849" spans="9:28" x14ac:dyDescent="0.25">
      <c r="I1849" s="49"/>
      <c r="J1849" s="49"/>
      <c r="K1849" s="49"/>
      <c r="L1849" s="49"/>
      <c r="M1849" s="49"/>
      <c r="N1849" s="49"/>
      <c r="O1849" s="49"/>
      <c r="P1849" s="49"/>
      <c r="Q1849" s="49"/>
      <c r="R1849" s="49"/>
      <c r="S1849" s="49"/>
      <c r="T1849" s="49"/>
      <c r="U1849" s="49"/>
      <c r="V1849" s="49"/>
      <c r="W1849" s="49"/>
      <c r="X1849" s="49"/>
      <c r="Y1849" s="49"/>
      <c r="Z1849" s="49"/>
      <c r="AA1849" s="49"/>
      <c r="AB1849" s="49"/>
    </row>
    <row r="1850" spans="9:28" x14ac:dyDescent="0.25">
      <c r="I1850" s="49"/>
      <c r="J1850" s="49"/>
      <c r="K1850" s="49"/>
      <c r="L1850" s="49"/>
      <c r="M1850" s="49"/>
      <c r="N1850" s="49"/>
      <c r="O1850" s="49"/>
      <c r="P1850" s="49"/>
      <c r="Q1850" s="49"/>
      <c r="R1850" s="49"/>
      <c r="S1850" s="49"/>
      <c r="T1850" s="49"/>
      <c r="U1850" s="49"/>
      <c r="V1850" s="49"/>
      <c r="W1850" s="49"/>
      <c r="X1850" s="49"/>
      <c r="Y1850" s="49"/>
      <c r="Z1850" s="49"/>
      <c r="AA1850" s="49"/>
      <c r="AB1850" s="49"/>
    </row>
    <row r="1851" spans="9:28" x14ac:dyDescent="0.25">
      <c r="I1851" s="49"/>
      <c r="J1851" s="49"/>
      <c r="K1851" s="49"/>
      <c r="L1851" s="49"/>
      <c r="M1851" s="49"/>
      <c r="N1851" s="49"/>
      <c r="O1851" s="49"/>
      <c r="P1851" s="49"/>
      <c r="Q1851" s="49"/>
      <c r="R1851" s="49"/>
      <c r="S1851" s="49"/>
      <c r="T1851" s="49"/>
      <c r="U1851" s="49"/>
      <c r="V1851" s="49"/>
      <c r="W1851" s="49"/>
      <c r="X1851" s="49"/>
      <c r="Y1851" s="49"/>
      <c r="Z1851" s="49"/>
      <c r="AA1851" s="49"/>
      <c r="AB1851" s="49"/>
    </row>
    <row r="1852" spans="9:28" x14ac:dyDescent="0.25">
      <c r="I1852" s="49"/>
      <c r="J1852" s="49"/>
      <c r="K1852" s="49"/>
      <c r="L1852" s="49"/>
      <c r="M1852" s="49"/>
      <c r="N1852" s="49"/>
      <c r="O1852" s="49"/>
      <c r="P1852" s="49"/>
      <c r="Q1852" s="49"/>
      <c r="R1852" s="49"/>
      <c r="S1852" s="49"/>
      <c r="T1852" s="49"/>
      <c r="U1852" s="49"/>
      <c r="V1852" s="49"/>
      <c r="W1852" s="49"/>
      <c r="X1852" s="49"/>
      <c r="Y1852" s="49"/>
      <c r="Z1852" s="49"/>
      <c r="AA1852" s="49"/>
      <c r="AB1852" s="49"/>
    </row>
    <row r="1853" spans="9:28" x14ac:dyDescent="0.25">
      <c r="I1853" s="49"/>
      <c r="J1853" s="49"/>
      <c r="K1853" s="49"/>
      <c r="L1853" s="49"/>
      <c r="M1853" s="49"/>
      <c r="N1853" s="49"/>
      <c r="O1853" s="49"/>
      <c r="P1853" s="49"/>
      <c r="Q1853" s="49"/>
      <c r="R1853" s="49"/>
      <c r="S1853" s="49"/>
      <c r="T1853" s="49"/>
      <c r="U1853" s="49"/>
      <c r="V1853" s="49"/>
      <c r="W1853" s="49"/>
      <c r="X1853" s="49"/>
      <c r="Y1853" s="49"/>
      <c r="Z1853" s="49"/>
      <c r="AA1853" s="49"/>
      <c r="AB1853" s="49"/>
    </row>
    <row r="1854" spans="9:28" x14ac:dyDescent="0.25">
      <c r="I1854" s="49"/>
      <c r="J1854" s="49"/>
      <c r="K1854" s="49"/>
      <c r="L1854" s="49"/>
      <c r="M1854" s="49"/>
      <c r="N1854" s="49"/>
      <c r="O1854" s="49"/>
      <c r="P1854" s="49"/>
      <c r="Q1854" s="49"/>
      <c r="R1854" s="49"/>
      <c r="S1854" s="49"/>
      <c r="T1854" s="49"/>
      <c r="U1854" s="49"/>
      <c r="V1854" s="49"/>
      <c r="W1854" s="49"/>
      <c r="X1854" s="49"/>
      <c r="Y1854" s="49"/>
      <c r="Z1854" s="49"/>
      <c r="AA1854" s="49"/>
      <c r="AB1854" s="49"/>
    </row>
    <row r="1855" spans="9:28" x14ac:dyDescent="0.25">
      <c r="I1855" s="49"/>
      <c r="J1855" s="49"/>
      <c r="K1855" s="49"/>
      <c r="L1855" s="49"/>
      <c r="M1855" s="49"/>
      <c r="N1855" s="49"/>
      <c r="O1855" s="49"/>
      <c r="P1855" s="49"/>
      <c r="Q1855" s="49"/>
      <c r="R1855" s="49"/>
      <c r="S1855" s="49"/>
      <c r="T1855" s="49"/>
      <c r="U1855" s="49"/>
      <c r="V1855" s="49"/>
      <c r="W1855" s="49"/>
      <c r="X1855" s="49"/>
      <c r="Y1855" s="49"/>
      <c r="Z1855" s="49"/>
      <c r="AA1855" s="49"/>
      <c r="AB1855" s="49"/>
    </row>
    <row r="1856" spans="9:28" x14ac:dyDescent="0.25">
      <c r="I1856" s="49"/>
      <c r="J1856" s="49"/>
      <c r="K1856" s="49"/>
      <c r="L1856" s="49"/>
      <c r="M1856" s="49"/>
      <c r="N1856" s="49"/>
      <c r="O1856" s="49"/>
      <c r="P1856" s="49"/>
      <c r="Q1856" s="49"/>
      <c r="R1856" s="49"/>
      <c r="S1856" s="49"/>
      <c r="T1856" s="49"/>
      <c r="U1856" s="49"/>
      <c r="V1856" s="49"/>
      <c r="W1856" s="49"/>
      <c r="X1856" s="49"/>
      <c r="Y1856" s="49"/>
      <c r="Z1856" s="49"/>
      <c r="AA1856" s="49"/>
      <c r="AB1856" s="49"/>
    </row>
    <row r="1857" spans="9:28" x14ac:dyDescent="0.25">
      <c r="I1857" s="49"/>
      <c r="J1857" s="49"/>
      <c r="K1857" s="49"/>
      <c r="L1857" s="49"/>
      <c r="M1857" s="49"/>
      <c r="N1857" s="49"/>
      <c r="O1857" s="49"/>
      <c r="P1857" s="49"/>
      <c r="Q1857" s="49"/>
      <c r="R1857" s="49"/>
      <c r="S1857" s="49"/>
      <c r="T1857" s="49"/>
      <c r="U1857" s="49"/>
      <c r="V1857" s="49"/>
      <c r="W1857" s="49"/>
      <c r="X1857" s="49"/>
      <c r="Y1857" s="49"/>
      <c r="Z1857" s="49"/>
      <c r="AA1857" s="49"/>
      <c r="AB1857" s="49"/>
    </row>
    <row r="1858" spans="9:28" x14ac:dyDescent="0.25">
      <c r="I1858" s="49"/>
      <c r="J1858" s="49"/>
      <c r="K1858" s="49"/>
      <c r="L1858" s="49"/>
      <c r="M1858" s="49"/>
      <c r="N1858" s="49"/>
      <c r="O1858" s="49"/>
      <c r="P1858" s="49"/>
      <c r="Q1858" s="49"/>
      <c r="R1858" s="49"/>
      <c r="S1858" s="49"/>
      <c r="T1858" s="49"/>
      <c r="U1858" s="49"/>
      <c r="V1858" s="49"/>
      <c r="W1858" s="49"/>
      <c r="X1858" s="49"/>
      <c r="Y1858" s="49"/>
      <c r="Z1858" s="49"/>
      <c r="AA1858" s="49"/>
      <c r="AB1858" s="49"/>
    </row>
    <row r="1859" spans="9:28" x14ac:dyDescent="0.25">
      <c r="I1859" s="49"/>
      <c r="J1859" s="49"/>
      <c r="K1859" s="49"/>
      <c r="L1859" s="49"/>
      <c r="M1859" s="49"/>
      <c r="N1859" s="49"/>
      <c r="O1859" s="49"/>
      <c r="P1859" s="49"/>
      <c r="Q1859" s="49"/>
      <c r="R1859" s="49"/>
      <c r="S1859" s="49"/>
      <c r="T1859" s="49"/>
      <c r="U1859" s="49"/>
      <c r="V1859" s="49"/>
      <c r="W1859" s="49"/>
      <c r="X1859" s="49"/>
      <c r="Y1859" s="49"/>
      <c r="Z1859" s="49"/>
      <c r="AA1859" s="49"/>
      <c r="AB1859" s="49"/>
    </row>
    <row r="1860" spans="9:28" x14ac:dyDescent="0.25">
      <c r="I1860" s="49"/>
      <c r="J1860" s="49"/>
      <c r="K1860" s="49"/>
      <c r="L1860" s="49"/>
      <c r="M1860" s="49"/>
      <c r="N1860" s="49"/>
      <c r="O1860" s="49"/>
      <c r="P1860" s="49"/>
      <c r="Q1860" s="49"/>
      <c r="R1860" s="49"/>
      <c r="S1860" s="49"/>
      <c r="T1860" s="49"/>
      <c r="U1860" s="49"/>
      <c r="V1860" s="49"/>
      <c r="W1860" s="49"/>
      <c r="X1860" s="49"/>
      <c r="Y1860" s="49"/>
      <c r="Z1860" s="49"/>
      <c r="AA1860" s="49"/>
      <c r="AB1860" s="49"/>
    </row>
    <row r="1861" spans="9:28" x14ac:dyDescent="0.25">
      <c r="I1861" s="49"/>
      <c r="J1861" s="49"/>
      <c r="K1861" s="49"/>
      <c r="L1861" s="49"/>
      <c r="M1861" s="49"/>
      <c r="N1861" s="49"/>
      <c r="O1861" s="49"/>
      <c r="P1861" s="49"/>
      <c r="Q1861" s="49"/>
      <c r="R1861" s="49"/>
      <c r="S1861" s="49"/>
      <c r="T1861" s="49"/>
      <c r="U1861" s="49"/>
      <c r="V1861" s="49"/>
      <c r="W1861" s="49"/>
      <c r="X1861" s="49"/>
      <c r="Y1861" s="49"/>
      <c r="Z1861" s="49"/>
      <c r="AA1861" s="49"/>
      <c r="AB1861" s="49"/>
    </row>
    <row r="1862" spans="9:28" x14ac:dyDescent="0.25">
      <c r="I1862" s="49"/>
      <c r="J1862" s="49"/>
      <c r="K1862" s="49"/>
      <c r="L1862" s="49"/>
      <c r="M1862" s="49"/>
      <c r="N1862" s="49"/>
      <c r="O1862" s="49"/>
      <c r="P1862" s="49"/>
      <c r="Q1862" s="49"/>
      <c r="R1862" s="49"/>
      <c r="S1862" s="49"/>
      <c r="T1862" s="49"/>
      <c r="U1862" s="49"/>
      <c r="V1862" s="49"/>
      <c r="W1862" s="49"/>
      <c r="X1862" s="49"/>
      <c r="Y1862" s="49"/>
      <c r="Z1862" s="49"/>
      <c r="AA1862" s="49"/>
      <c r="AB1862" s="49"/>
    </row>
    <row r="1863" spans="9:28" x14ac:dyDescent="0.25">
      <c r="I1863" s="49"/>
      <c r="J1863" s="49"/>
      <c r="K1863" s="49"/>
      <c r="L1863" s="49"/>
      <c r="M1863" s="49"/>
      <c r="N1863" s="49"/>
      <c r="O1863" s="49"/>
      <c r="P1863" s="49"/>
      <c r="Q1863" s="49"/>
      <c r="R1863" s="49"/>
      <c r="S1863" s="49"/>
      <c r="T1863" s="49"/>
      <c r="U1863" s="49"/>
      <c r="V1863" s="49"/>
      <c r="W1863" s="49"/>
      <c r="X1863" s="49"/>
      <c r="Y1863" s="49"/>
      <c r="Z1863" s="49"/>
      <c r="AA1863" s="49"/>
      <c r="AB1863" s="49"/>
    </row>
    <row r="1864" spans="9:28" x14ac:dyDescent="0.25">
      <c r="I1864" s="49"/>
      <c r="J1864" s="49"/>
      <c r="K1864" s="49"/>
      <c r="L1864" s="49"/>
      <c r="M1864" s="49"/>
      <c r="N1864" s="49"/>
      <c r="O1864" s="49"/>
      <c r="P1864" s="49"/>
      <c r="Q1864" s="49"/>
      <c r="R1864" s="49"/>
      <c r="S1864" s="49"/>
      <c r="T1864" s="49"/>
      <c r="U1864" s="49"/>
      <c r="V1864" s="49"/>
      <c r="W1864" s="49"/>
      <c r="X1864" s="49"/>
      <c r="Y1864" s="49"/>
      <c r="Z1864" s="49"/>
      <c r="AA1864" s="49"/>
      <c r="AB1864" s="49"/>
    </row>
    <row r="1865" spans="9:28" x14ac:dyDescent="0.25">
      <c r="I1865" s="49"/>
      <c r="J1865" s="49"/>
      <c r="K1865" s="49"/>
      <c r="L1865" s="49"/>
      <c r="M1865" s="49"/>
      <c r="N1865" s="49"/>
      <c r="O1865" s="49"/>
      <c r="P1865" s="49"/>
      <c r="Q1865" s="49"/>
      <c r="R1865" s="49"/>
      <c r="S1865" s="49"/>
      <c r="T1865" s="49"/>
      <c r="U1865" s="49"/>
      <c r="V1865" s="49"/>
      <c r="W1865" s="49"/>
      <c r="X1865" s="49"/>
      <c r="Y1865" s="49"/>
      <c r="Z1865" s="49"/>
      <c r="AA1865" s="49"/>
      <c r="AB1865" s="49"/>
    </row>
    <row r="1866" spans="9:28" x14ac:dyDescent="0.25">
      <c r="I1866" s="49"/>
      <c r="J1866" s="49"/>
      <c r="K1866" s="49"/>
      <c r="L1866" s="49"/>
      <c r="M1866" s="49"/>
      <c r="N1866" s="49"/>
      <c r="O1866" s="49"/>
      <c r="P1866" s="49"/>
      <c r="Q1866" s="49"/>
      <c r="R1866" s="49"/>
      <c r="S1866" s="49"/>
      <c r="T1866" s="49"/>
      <c r="U1866" s="49"/>
      <c r="V1866" s="49"/>
      <c r="W1866" s="49"/>
      <c r="X1866" s="49"/>
      <c r="Y1866" s="49"/>
      <c r="Z1866" s="49"/>
      <c r="AA1866" s="49"/>
      <c r="AB1866" s="49"/>
    </row>
    <row r="1867" spans="9:28" x14ac:dyDescent="0.25">
      <c r="I1867" s="49"/>
      <c r="J1867" s="49"/>
      <c r="K1867" s="49"/>
      <c r="L1867" s="49"/>
      <c r="M1867" s="49"/>
      <c r="N1867" s="49"/>
      <c r="O1867" s="49"/>
      <c r="P1867" s="49"/>
      <c r="Q1867" s="49"/>
      <c r="R1867" s="49"/>
      <c r="S1867" s="49"/>
      <c r="T1867" s="49"/>
      <c r="U1867" s="49"/>
      <c r="V1867" s="49"/>
      <c r="W1867" s="49"/>
      <c r="X1867" s="49"/>
      <c r="Y1867" s="49"/>
      <c r="Z1867" s="49"/>
      <c r="AA1867" s="49"/>
      <c r="AB1867" s="49"/>
    </row>
    <row r="1868" spans="9:28" x14ac:dyDescent="0.25">
      <c r="I1868" s="49"/>
      <c r="J1868" s="49"/>
      <c r="K1868" s="49"/>
      <c r="L1868" s="49"/>
      <c r="M1868" s="49"/>
      <c r="N1868" s="49"/>
      <c r="O1868" s="49"/>
      <c r="P1868" s="49"/>
      <c r="Q1868" s="49"/>
      <c r="R1868" s="49"/>
      <c r="S1868" s="49"/>
      <c r="T1868" s="49"/>
      <c r="U1868" s="49"/>
      <c r="V1868" s="49"/>
      <c r="W1868" s="49"/>
      <c r="X1868" s="49"/>
      <c r="Y1868" s="49"/>
      <c r="Z1868" s="49"/>
      <c r="AA1868" s="49"/>
      <c r="AB1868" s="49"/>
    </row>
    <row r="1869" spans="9:28" x14ac:dyDescent="0.25">
      <c r="I1869" s="49"/>
      <c r="J1869" s="49"/>
      <c r="K1869" s="49"/>
      <c r="L1869" s="49"/>
      <c r="M1869" s="49"/>
      <c r="N1869" s="49"/>
      <c r="O1869" s="49"/>
      <c r="P1869" s="49"/>
      <c r="Q1869" s="49"/>
      <c r="R1869" s="49"/>
      <c r="S1869" s="49"/>
      <c r="T1869" s="49"/>
      <c r="U1869" s="49"/>
      <c r="V1869" s="49"/>
      <c r="W1869" s="49"/>
      <c r="X1869" s="49"/>
      <c r="Y1869" s="49"/>
      <c r="Z1869" s="49"/>
      <c r="AA1869" s="49"/>
      <c r="AB1869" s="49"/>
    </row>
    <row r="1870" spans="9:28" x14ac:dyDescent="0.25">
      <c r="I1870" s="49"/>
      <c r="J1870" s="49"/>
      <c r="K1870" s="49"/>
      <c r="L1870" s="49"/>
      <c r="M1870" s="49"/>
      <c r="N1870" s="49"/>
      <c r="O1870" s="49"/>
      <c r="P1870" s="49"/>
      <c r="Q1870" s="49"/>
      <c r="R1870" s="49"/>
      <c r="S1870" s="49"/>
      <c r="T1870" s="49"/>
      <c r="U1870" s="49"/>
      <c r="V1870" s="49"/>
      <c r="W1870" s="49"/>
      <c r="X1870" s="49"/>
      <c r="Y1870" s="49"/>
      <c r="Z1870" s="49"/>
      <c r="AA1870" s="49"/>
      <c r="AB1870" s="49"/>
    </row>
    <row r="1871" spans="9:28" x14ac:dyDescent="0.25">
      <c r="I1871" s="49"/>
      <c r="J1871" s="49"/>
      <c r="K1871" s="49"/>
      <c r="L1871" s="49"/>
      <c r="M1871" s="49"/>
      <c r="N1871" s="49"/>
      <c r="O1871" s="49"/>
      <c r="P1871" s="49"/>
      <c r="Q1871" s="49"/>
      <c r="R1871" s="49"/>
      <c r="S1871" s="49"/>
      <c r="T1871" s="49"/>
      <c r="U1871" s="49"/>
      <c r="V1871" s="49"/>
      <c r="W1871" s="49"/>
      <c r="X1871" s="49"/>
      <c r="Y1871" s="49"/>
      <c r="Z1871" s="49"/>
      <c r="AA1871" s="49"/>
      <c r="AB1871" s="49"/>
    </row>
    <row r="1872" spans="9:28" x14ac:dyDescent="0.25">
      <c r="I1872" s="49"/>
      <c r="J1872" s="49"/>
      <c r="K1872" s="49"/>
      <c r="L1872" s="49"/>
      <c r="M1872" s="49"/>
      <c r="N1872" s="49"/>
      <c r="O1872" s="49"/>
      <c r="P1872" s="49"/>
      <c r="Q1872" s="49"/>
      <c r="R1872" s="49"/>
      <c r="S1872" s="49"/>
      <c r="T1872" s="49"/>
      <c r="U1872" s="49"/>
      <c r="V1872" s="49"/>
      <c r="W1872" s="49"/>
      <c r="X1872" s="49"/>
      <c r="Y1872" s="49"/>
      <c r="Z1872" s="49"/>
      <c r="AA1872" s="49"/>
      <c r="AB1872" s="49"/>
    </row>
    <row r="1873" spans="9:28" x14ac:dyDescent="0.25">
      <c r="I1873" s="49"/>
      <c r="J1873" s="49"/>
      <c r="K1873" s="49"/>
      <c r="L1873" s="49"/>
      <c r="M1873" s="49"/>
      <c r="N1873" s="49"/>
      <c r="O1873" s="49"/>
      <c r="P1873" s="49"/>
      <c r="Q1873" s="49"/>
      <c r="R1873" s="49"/>
      <c r="S1873" s="49"/>
      <c r="T1873" s="49"/>
      <c r="U1873" s="49"/>
      <c r="V1873" s="49"/>
      <c r="W1873" s="49"/>
      <c r="X1873" s="49"/>
      <c r="Y1873" s="49"/>
      <c r="Z1873" s="49"/>
      <c r="AA1873" s="49"/>
      <c r="AB1873" s="49"/>
    </row>
    <row r="1874" spans="9:28" x14ac:dyDescent="0.25">
      <c r="I1874" s="49"/>
      <c r="J1874" s="49"/>
      <c r="K1874" s="49"/>
      <c r="L1874" s="49"/>
      <c r="M1874" s="49"/>
      <c r="N1874" s="49"/>
      <c r="O1874" s="49"/>
      <c r="P1874" s="49"/>
      <c r="Q1874" s="49"/>
      <c r="R1874" s="49"/>
      <c r="S1874" s="49"/>
      <c r="T1874" s="49"/>
      <c r="U1874" s="49"/>
      <c r="V1874" s="49"/>
      <c r="W1874" s="49"/>
      <c r="X1874" s="49"/>
      <c r="Y1874" s="49"/>
      <c r="Z1874" s="49"/>
      <c r="AA1874" s="49"/>
      <c r="AB1874" s="49"/>
    </row>
    <row r="1875" spans="9:28" x14ac:dyDescent="0.25">
      <c r="I1875" s="49"/>
      <c r="J1875" s="49"/>
      <c r="K1875" s="49"/>
      <c r="L1875" s="49"/>
      <c r="M1875" s="49"/>
      <c r="N1875" s="49"/>
      <c r="O1875" s="49"/>
      <c r="P1875" s="49"/>
      <c r="Q1875" s="49"/>
      <c r="R1875" s="49"/>
      <c r="S1875" s="49"/>
      <c r="T1875" s="49"/>
      <c r="U1875" s="49"/>
      <c r="V1875" s="49"/>
      <c r="W1875" s="49"/>
      <c r="X1875" s="49"/>
      <c r="Y1875" s="49"/>
      <c r="Z1875" s="49"/>
      <c r="AA1875" s="49"/>
      <c r="AB1875" s="49"/>
    </row>
    <row r="1876" spans="9:28" x14ac:dyDescent="0.25">
      <c r="I1876" s="49"/>
      <c r="J1876" s="49"/>
      <c r="K1876" s="49"/>
      <c r="L1876" s="49"/>
      <c r="M1876" s="49"/>
      <c r="N1876" s="49"/>
      <c r="O1876" s="49"/>
      <c r="P1876" s="49"/>
      <c r="Q1876" s="49"/>
      <c r="R1876" s="49"/>
      <c r="S1876" s="49"/>
      <c r="T1876" s="49"/>
      <c r="U1876" s="49"/>
      <c r="V1876" s="49"/>
      <c r="W1876" s="49"/>
      <c r="X1876" s="49"/>
      <c r="Y1876" s="49"/>
      <c r="Z1876" s="49"/>
      <c r="AA1876" s="49"/>
      <c r="AB1876" s="49"/>
    </row>
    <row r="1877" spans="9:28" x14ac:dyDescent="0.25">
      <c r="I1877" s="49"/>
      <c r="J1877" s="49"/>
      <c r="K1877" s="49"/>
      <c r="L1877" s="49"/>
      <c r="M1877" s="49"/>
      <c r="N1877" s="49"/>
      <c r="O1877" s="49"/>
      <c r="P1877" s="49"/>
      <c r="Q1877" s="49"/>
      <c r="R1877" s="49"/>
      <c r="S1877" s="49"/>
      <c r="T1877" s="49"/>
      <c r="U1877" s="49"/>
      <c r="V1877" s="49"/>
      <c r="W1877" s="49"/>
      <c r="X1877" s="49"/>
      <c r="Y1877" s="49"/>
      <c r="Z1877" s="49"/>
      <c r="AA1877" s="49"/>
      <c r="AB1877" s="49"/>
    </row>
    <row r="1878" spans="9:28" x14ac:dyDescent="0.25">
      <c r="I1878" s="49"/>
      <c r="J1878" s="49"/>
      <c r="K1878" s="49"/>
      <c r="L1878" s="49"/>
      <c r="M1878" s="49"/>
      <c r="N1878" s="49"/>
      <c r="O1878" s="49"/>
      <c r="P1878" s="49"/>
      <c r="Q1878" s="49"/>
      <c r="R1878" s="49"/>
      <c r="S1878" s="49"/>
      <c r="T1878" s="49"/>
      <c r="U1878" s="49"/>
      <c r="V1878" s="49"/>
      <c r="W1878" s="49"/>
      <c r="X1878" s="49"/>
      <c r="Y1878" s="49"/>
      <c r="Z1878" s="49"/>
      <c r="AA1878" s="49"/>
      <c r="AB1878" s="49"/>
    </row>
    <row r="1879" spans="9:28" x14ac:dyDescent="0.25">
      <c r="I1879" s="49"/>
      <c r="J1879" s="49"/>
      <c r="K1879" s="49"/>
      <c r="L1879" s="49"/>
      <c r="M1879" s="49"/>
      <c r="N1879" s="49"/>
      <c r="O1879" s="49"/>
      <c r="P1879" s="49"/>
      <c r="Q1879" s="49"/>
      <c r="R1879" s="49"/>
      <c r="S1879" s="49"/>
      <c r="T1879" s="49"/>
      <c r="U1879" s="49"/>
      <c r="V1879" s="49"/>
      <c r="W1879" s="49"/>
      <c r="X1879" s="49"/>
      <c r="Y1879" s="49"/>
      <c r="Z1879" s="49"/>
      <c r="AA1879" s="49"/>
      <c r="AB1879" s="49"/>
    </row>
    <row r="1880" spans="9:28" x14ac:dyDescent="0.25">
      <c r="I1880" s="49"/>
      <c r="J1880" s="49"/>
      <c r="K1880" s="49"/>
      <c r="L1880" s="49"/>
      <c r="M1880" s="49"/>
      <c r="N1880" s="49"/>
      <c r="O1880" s="49"/>
      <c r="P1880" s="49"/>
      <c r="Q1880" s="49"/>
      <c r="R1880" s="49"/>
      <c r="S1880" s="49"/>
      <c r="T1880" s="49"/>
      <c r="U1880" s="49"/>
      <c r="V1880" s="49"/>
      <c r="W1880" s="49"/>
      <c r="X1880" s="49"/>
      <c r="Y1880" s="49"/>
      <c r="Z1880" s="49"/>
      <c r="AA1880" s="49"/>
      <c r="AB1880" s="49"/>
    </row>
    <row r="1881" spans="9:28" x14ac:dyDescent="0.25">
      <c r="I1881" s="49"/>
      <c r="J1881" s="49"/>
      <c r="K1881" s="49"/>
      <c r="L1881" s="49"/>
      <c r="M1881" s="49"/>
      <c r="N1881" s="49"/>
      <c r="O1881" s="49"/>
      <c r="P1881" s="49"/>
      <c r="Q1881" s="49"/>
      <c r="R1881" s="49"/>
      <c r="S1881" s="49"/>
      <c r="T1881" s="49"/>
      <c r="U1881" s="49"/>
      <c r="V1881" s="49"/>
      <c r="W1881" s="49"/>
      <c r="X1881" s="49"/>
      <c r="Y1881" s="49"/>
      <c r="Z1881" s="49"/>
      <c r="AA1881" s="49"/>
      <c r="AB1881" s="49"/>
    </row>
    <row r="1882" spans="9:28" x14ac:dyDescent="0.25">
      <c r="I1882" s="49"/>
      <c r="J1882" s="49"/>
      <c r="K1882" s="49"/>
      <c r="L1882" s="49"/>
      <c r="M1882" s="49"/>
      <c r="N1882" s="49"/>
      <c r="O1882" s="49"/>
      <c r="P1882" s="49"/>
      <c r="Q1882" s="49"/>
      <c r="R1882" s="49"/>
      <c r="S1882" s="49"/>
      <c r="T1882" s="49"/>
      <c r="U1882" s="49"/>
      <c r="V1882" s="49"/>
      <c r="W1882" s="49"/>
      <c r="X1882" s="49"/>
      <c r="Y1882" s="49"/>
      <c r="Z1882" s="49"/>
      <c r="AA1882" s="49"/>
      <c r="AB1882" s="49"/>
    </row>
    <row r="1883" spans="9:28" x14ac:dyDescent="0.25">
      <c r="I1883" s="49"/>
      <c r="J1883" s="49"/>
      <c r="K1883" s="49"/>
      <c r="L1883" s="49"/>
      <c r="M1883" s="49"/>
      <c r="N1883" s="49"/>
      <c r="O1883" s="49"/>
      <c r="P1883" s="49"/>
      <c r="Q1883" s="49"/>
      <c r="R1883" s="49"/>
      <c r="S1883" s="49"/>
      <c r="T1883" s="49"/>
      <c r="U1883" s="49"/>
      <c r="V1883" s="49"/>
      <c r="W1883" s="49"/>
      <c r="X1883" s="49"/>
      <c r="Y1883" s="49"/>
      <c r="Z1883" s="49"/>
      <c r="AA1883" s="49"/>
      <c r="AB1883" s="49"/>
    </row>
    <row r="1884" spans="9:28" x14ac:dyDescent="0.25">
      <c r="I1884" s="49"/>
      <c r="J1884" s="49"/>
      <c r="K1884" s="49"/>
      <c r="L1884" s="49"/>
      <c r="M1884" s="49"/>
      <c r="N1884" s="49"/>
      <c r="O1884" s="49"/>
      <c r="P1884" s="49"/>
      <c r="Q1884" s="49"/>
      <c r="R1884" s="49"/>
      <c r="S1884" s="49"/>
      <c r="T1884" s="49"/>
      <c r="U1884" s="49"/>
      <c r="V1884" s="49"/>
      <c r="W1884" s="49"/>
      <c r="X1884" s="49"/>
      <c r="Y1884" s="49"/>
      <c r="Z1884" s="49"/>
      <c r="AA1884" s="49"/>
      <c r="AB1884" s="49"/>
    </row>
    <row r="1885" spans="9:28" x14ac:dyDescent="0.25">
      <c r="I1885" s="49"/>
      <c r="J1885" s="49"/>
      <c r="K1885" s="49"/>
      <c r="L1885" s="49"/>
      <c r="M1885" s="49"/>
      <c r="N1885" s="49"/>
      <c r="O1885" s="49"/>
      <c r="P1885" s="49"/>
      <c r="Q1885" s="49"/>
      <c r="R1885" s="49"/>
      <c r="S1885" s="49"/>
      <c r="T1885" s="49"/>
      <c r="U1885" s="49"/>
      <c r="V1885" s="49"/>
      <c r="W1885" s="49"/>
      <c r="X1885" s="49"/>
      <c r="Y1885" s="49"/>
      <c r="Z1885" s="49"/>
      <c r="AA1885" s="49"/>
      <c r="AB1885" s="49"/>
    </row>
    <row r="1886" spans="9:28" x14ac:dyDescent="0.25">
      <c r="I1886" s="49"/>
      <c r="J1886" s="49"/>
      <c r="K1886" s="49"/>
      <c r="L1886" s="49"/>
      <c r="M1886" s="49"/>
      <c r="N1886" s="49"/>
      <c r="O1886" s="49"/>
      <c r="P1886" s="49"/>
      <c r="Q1886" s="49"/>
      <c r="R1886" s="49"/>
      <c r="S1886" s="49"/>
      <c r="T1886" s="49"/>
      <c r="U1886" s="49"/>
      <c r="V1886" s="49"/>
      <c r="W1886" s="49"/>
      <c r="X1886" s="49"/>
      <c r="Y1886" s="49"/>
      <c r="Z1886" s="49"/>
      <c r="AA1886" s="49"/>
      <c r="AB1886" s="49"/>
    </row>
    <row r="1887" spans="9:28" x14ac:dyDescent="0.25">
      <c r="I1887" s="49"/>
      <c r="J1887" s="49"/>
      <c r="K1887" s="49"/>
      <c r="L1887" s="49"/>
      <c r="M1887" s="49"/>
      <c r="N1887" s="49"/>
      <c r="O1887" s="49"/>
      <c r="P1887" s="49"/>
      <c r="Q1887" s="49"/>
      <c r="R1887" s="49"/>
      <c r="S1887" s="49"/>
      <c r="T1887" s="49"/>
      <c r="U1887" s="49"/>
      <c r="V1887" s="49"/>
      <c r="W1887" s="49"/>
      <c r="X1887" s="49"/>
      <c r="Y1887" s="49"/>
      <c r="Z1887" s="49"/>
      <c r="AA1887" s="49"/>
      <c r="AB1887" s="49"/>
    </row>
    <row r="1888" spans="9:28" x14ac:dyDescent="0.25">
      <c r="I1888" s="49"/>
      <c r="J1888" s="49"/>
      <c r="K1888" s="49"/>
      <c r="L1888" s="49"/>
      <c r="M1888" s="49"/>
      <c r="N1888" s="49"/>
      <c r="O1888" s="49"/>
      <c r="P1888" s="49"/>
      <c r="Q1888" s="49"/>
      <c r="R1888" s="49"/>
      <c r="S1888" s="49"/>
      <c r="T1888" s="49"/>
      <c r="U1888" s="49"/>
      <c r="V1888" s="49"/>
      <c r="W1888" s="49"/>
      <c r="X1888" s="49"/>
      <c r="Y1888" s="49"/>
      <c r="Z1888" s="49"/>
      <c r="AA1888" s="49"/>
      <c r="AB1888" s="49"/>
    </row>
    <row r="1889" spans="9:28" x14ac:dyDescent="0.25">
      <c r="I1889" s="49"/>
      <c r="J1889" s="49"/>
      <c r="K1889" s="49"/>
      <c r="L1889" s="49"/>
      <c r="M1889" s="49"/>
      <c r="N1889" s="49"/>
      <c r="O1889" s="49"/>
      <c r="P1889" s="49"/>
      <c r="Q1889" s="49"/>
      <c r="R1889" s="49"/>
      <c r="S1889" s="49"/>
      <c r="T1889" s="49"/>
      <c r="U1889" s="49"/>
      <c r="V1889" s="49"/>
      <c r="W1889" s="49"/>
      <c r="X1889" s="49"/>
      <c r="Y1889" s="49"/>
      <c r="Z1889" s="49"/>
      <c r="AA1889" s="49"/>
      <c r="AB1889" s="49"/>
    </row>
    <row r="1890" spans="9:28" x14ac:dyDescent="0.25">
      <c r="I1890" s="49"/>
      <c r="J1890" s="49"/>
      <c r="K1890" s="49"/>
      <c r="L1890" s="49"/>
      <c r="M1890" s="49"/>
      <c r="N1890" s="49"/>
      <c r="O1890" s="49"/>
      <c r="P1890" s="49"/>
      <c r="Q1890" s="49"/>
      <c r="R1890" s="49"/>
      <c r="S1890" s="49"/>
      <c r="T1890" s="49"/>
      <c r="U1890" s="49"/>
      <c r="V1890" s="49"/>
      <c r="W1890" s="49"/>
      <c r="X1890" s="49"/>
      <c r="Y1890" s="49"/>
      <c r="Z1890" s="49"/>
      <c r="AA1890" s="49"/>
      <c r="AB1890" s="49"/>
    </row>
    <row r="1891" spans="9:28" x14ac:dyDescent="0.25">
      <c r="I1891" s="49"/>
      <c r="J1891" s="49"/>
      <c r="K1891" s="49"/>
      <c r="L1891" s="49"/>
      <c r="M1891" s="49"/>
      <c r="N1891" s="49"/>
      <c r="O1891" s="49"/>
      <c r="P1891" s="49"/>
      <c r="Q1891" s="49"/>
      <c r="R1891" s="49"/>
      <c r="S1891" s="49"/>
      <c r="T1891" s="49"/>
      <c r="U1891" s="49"/>
      <c r="V1891" s="49"/>
      <c r="W1891" s="49"/>
      <c r="X1891" s="49"/>
      <c r="Y1891" s="49"/>
      <c r="Z1891" s="49"/>
      <c r="AA1891" s="49"/>
      <c r="AB1891" s="49"/>
    </row>
    <row r="1892" spans="9:28" x14ac:dyDescent="0.25">
      <c r="I1892" s="49"/>
      <c r="J1892" s="49"/>
      <c r="K1892" s="49"/>
      <c r="L1892" s="49"/>
      <c r="M1892" s="49"/>
      <c r="N1892" s="49"/>
      <c r="O1892" s="49"/>
      <c r="P1892" s="49"/>
      <c r="Q1892" s="49"/>
      <c r="R1892" s="49"/>
      <c r="S1892" s="49"/>
      <c r="T1892" s="49"/>
      <c r="U1892" s="49"/>
      <c r="V1892" s="49"/>
      <c r="W1892" s="49"/>
      <c r="X1892" s="49"/>
      <c r="Y1892" s="49"/>
      <c r="Z1892" s="49"/>
      <c r="AA1892" s="49"/>
      <c r="AB1892" s="49"/>
    </row>
    <row r="1893" spans="9:28" x14ac:dyDescent="0.25">
      <c r="I1893" s="49"/>
      <c r="J1893" s="49"/>
      <c r="K1893" s="49"/>
      <c r="L1893" s="49"/>
      <c r="M1893" s="49"/>
      <c r="N1893" s="49"/>
      <c r="O1893" s="49"/>
      <c r="P1893" s="49"/>
      <c r="Q1893" s="49"/>
      <c r="R1893" s="49"/>
      <c r="S1893" s="49"/>
      <c r="T1893" s="49"/>
      <c r="U1893" s="49"/>
      <c r="V1893" s="49"/>
      <c r="W1893" s="49"/>
      <c r="X1893" s="49"/>
      <c r="Y1893" s="49"/>
      <c r="Z1893" s="49"/>
      <c r="AA1893" s="49"/>
      <c r="AB1893" s="49"/>
    </row>
    <row r="1894" spans="9:28" x14ac:dyDescent="0.25">
      <c r="I1894" s="49"/>
      <c r="J1894" s="49"/>
      <c r="K1894" s="49"/>
      <c r="L1894" s="49"/>
      <c r="M1894" s="49"/>
      <c r="N1894" s="49"/>
      <c r="O1894" s="49"/>
      <c r="P1894" s="49"/>
      <c r="Q1894" s="49"/>
      <c r="R1894" s="49"/>
      <c r="S1894" s="49"/>
      <c r="T1894" s="49"/>
      <c r="U1894" s="49"/>
      <c r="V1894" s="49"/>
      <c r="W1894" s="49"/>
      <c r="X1894" s="49"/>
      <c r="Y1894" s="49"/>
      <c r="Z1894" s="49"/>
      <c r="AA1894" s="49"/>
      <c r="AB1894" s="49"/>
    </row>
    <row r="1895" spans="9:28" x14ac:dyDescent="0.25">
      <c r="I1895" s="49"/>
      <c r="J1895" s="49"/>
      <c r="K1895" s="49"/>
      <c r="L1895" s="49"/>
      <c r="M1895" s="49"/>
      <c r="N1895" s="49"/>
      <c r="O1895" s="49"/>
      <c r="P1895" s="49"/>
      <c r="Q1895" s="49"/>
      <c r="R1895" s="49"/>
      <c r="S1895" s="49"/>
      <c r="T1895" s="49"/>
      <c r="U1895" s="49"/>
      <c r="V1895" s="49"/>
      <c r="W1895" s="49"/>
      <c r="X1895" s="49"/>
      <c r="Y1895" s="49"/>
      <c r="Z1895" s="49"/>
      <c r="AA1895" s="49"/>
      <c r="AB1895" s="49"/>
    </row>
    <row r="1896" spans="9:28" x14ac:dyDescent="0.25">
      <c r="I1896" s="49"/>
      <c r="J1896" s="49"/>
      <c r="K1896" s="49"/>
      <c r="L1896" s="49"/>
      <c r="M1896" s="49"/>
      <c r="N1896" s="49"/>
      <c r="O1896" s="49"/>
      <c r="P1896" s="49"/>
      <c r="Q1896" s="49"/>
      <c r="R1896" s="49"/>
      <c r="S1896" s="49"/>
      <c r="T1896" s="49"/>
      <c r="U1896" s="49"/>
      <c r="V1896" s="49"/>
      <c r="W1896" s="49"/>
      <c r="X1896" s="49"/>
      <c r="Y1896" s="49"/>
      <c r="Z1896" s="49"/>
      <c r="AA1896" s="49"/>
      <c r="AB1896" s="49"/>
    </row>
    <row r="1897" spans="9:28" x14ac:dyDescent="0.25">
      <c r="I1897" s="49"/>
      <c r="J1897" s="49"/>
      <c r="K1897" s="49"/>
      <c r="L1897" s="49"/>
      <c r="M1897" s="49"/>
      <c r="N1897" s="49"/>
      <c r="O1897" s="49"/>
      <c r="P1897" s="49"/>
      <c r="Q1897" s="49"/>
      <c r="R1897" s="49"/>
      <c r="S1897" s="49"/>
      <c r="T1897" s="49"/>
      <c r="U1897" s="49"/>
      <c r="V1897" s="49"/>
      <c r="W1897" s="49"/>
      <c r="X1897" s="49"/>
      <c r="Y1897" s="49"/>
      <c r="Z1897" s="49"/>
      <c r="AA1897" s="49"/>
      <c r="AB1897" s="49"/>
    </row>
    <row r="1898" spans="9:28" x14ac:dyDescent="0.25">
      <c r="I1898" s="49"/>
      <c r="J1898" s="49"/>
      <c r="K1898" s="49"/>
      <c r="L1898" s="49"/>
      <c r="M1898" s="49"/>
      <c r="N1898" s="49"/>
      <c r="O1898" s="49"/>
      <c r="P1898" s="49"/>
      <c r="Q1898" s="49"/>
      <c r="R1898" s="49"/>
      <c r="S1898" s="49"/>
      <c r="T1898" s="49"/>
      <c r="U1898" s="49"/>
      <c r="V1898" s="49"/>
      <c r="W1898" s="49"/>
      <c r="X1898" s="49"/>
      <c r="Y1898" s="49"/>
      <c r="Z1898" s="49"/>
      <c r="AA1898" s="49"/>
      <c r="AB1898" s="49"/>
    </row>
    <row r="1899" spans="9:28" x14ac:dyDescent="0.25">
      <c r="I1899" s="49"/>
      <c r="J1899" s="49"/>
      <c r="K1899" s="49"/>
      <c r="L1899" s="49"/>
      <c r="M1899" s="49"/>
      <c r="N1899" s="49"/>
      <c r="O1899" s="49"/>
      <c r="P1899" s="49"/>
      <c r="Q1899" s="49"/>
      <c r="R1899" s="49"/>
      <c r="S1899" s="49"/>
      <c r="T1899" s="49"/>
      <c r="U1899" s="49"/>
      <c r="V1899" s="49"/>
      <c r="W1899" s="49"/>
      <c r="X1899" s="49"/>
      <c r="Y1899" s="49"/>
      <c r="Z1899" s="49"/>
      <c r="AA1899" s="49"/>
      <c r="AB1899" s="49"/>
    </row>
    <row r="1900" spans="9:28" x14ac:dyDescent="0.25">
      <c r="I1900" s="49"/>
      <c r="J1900" s="49"/>
      <c r="K1900" s="49"/>
      <c r="L1900" s="49"/>
      <c r="M1900" s="49"/>
      <c r="N1900" s="49"/>
      <c r="O1900" s="49"/>
      <c r="P1900" s="49"/>
      <c r="Q1900" s="49"/>
      <c r="R1900" s="49"/>
      <c r="S1900" s="49"/>
      <c r="T1900" s="49"/>
      <c r="U1900" s="49"/>
      <c r="V1900" s="49"/>
      <c r="W1900" s="49"/>
      <c r="X1900" s="49"/>
      <c r="Y1900" s="49"/>
      <c r="Z1900" s="49"/>
      <c r="AA1900" s="49"/>
      <c r="AB1900" s="49"/>
    </row>
    <row r="1901" spans="9:28" x14ac:dyDescent="0.25">
      <c r="I1901" s="49"/>
      <c r="J1901" s="49"/>
      <c r="K1901" s="49"/>
      <c r="L1901" s="49"/>
      <c r="M1901" s="49"/>
      <c r="N1901" s="49"/>
      <c r="O1901" s="49"/>
      <c r="P1901" s="49"/>
      <c r="Q1901" s="49"/>
      <c r="R1901" s="49"/>
      <c r="S1901" s="49"/>
      <c r="T1901" s="49"/>
      <c r="U1901" s="49"/>
      <c r="V1901" s="49"/>
      <c r="W1901" s="49"/>
      <c r="X1901" s="49"/>
      <c r="Y1901" s="49"/>
      <c r="Z1901" s="49"/>
      <c r="AA1901" s="49"/>
      <c r="AB1901" s="49"/>
    </row>
    <row r="1902" spans="9:28" x14ac:dyDescent="0.25">
      <c r="I1902" s="49"/>
      <c r="J1902" s="49"/>
      <c r="K1902" s="49"/>
      <c r="L1902" s="49"/>
      <c r="M1902" s="49"/>
      <c r="N1902" s="49"/>
      <c r="O1902" s="49"/>
      <c r="P1902" s="49"/>
      <c r="Q1902" s="49"/>
      <c r="R1902" s="49"/>
      <c r="S1902" s="49"/>
      <c r="T1902" s="49"/>
      <c r="U1902" s="49"/>
      <c r="V1902" s="49"/>
      <c r="W1902" s="49"/>
      <c r="X1902" s="49"/>
      <c r="Y1902" s="49"/>
      <c r="Z1902" s="49"/>
      <c r="AA1902" s="49"/>
      <c r="AB1902" s="49"/>
    </row>
    <row r="1903" spans="9:28" x14ac:dyDescent="0.25">
      <c r="I1903" s="49"/>
      <c r="J1903" s="49"/>
      <c r="K1903" s="49"/>
      <c r="L1903" s="49"/>
      <c r="M1903" s="49"/>
      <c r="N1903" s="49"/>
      <c r="O1903" s="49"/>
      <c r="P1903" s="49"/>
      <c r="Q1903" s="49"/>
      <c r="R1903" s="49"/>
      <c r="S1903" s="49"/>
      <c r="T1903" s="49"/>
      <c r="U1903" s="49"/>
      <c r="V1903" s="49"/>
      <c r="W1903" s="49"/>
      <c r="X1903" s="49"/>
      <c r="Y1903" s="49"/>
      <c r="Z1903" s="49"/>
      <c r="AA1903" s="49"/>
      <c r="AB1903" s="49"/>
    </row>
    <row r="1904" spans="9:28" x14ac:dyDescent="0.25">
      <c r="I1904" s="49"/>
      <c r="J1904" s="49"/>
      <c r="K1904" s="49"/>
      <c r="L1904" s="49"/>
      <c r="M1904" s="49"/>
      <c r="N1904" s="49"/>
      <c r="O1904" s="49"/>
      <c r="P1904" s="49"/>
      <c r="Q1904" s="49"/>
      <c r="R1904" s="49"/>
      <c r="S1904" s="49"/>
      <c r="T1904" s="49"/>
      <c r="U1904" s="49"/>
      <c r="V1904" s="49"/>
      <c r="W1904" s="49"/>
      <c r="X1904" s="49"/>
      <c r="Y1904" s="49"/>
      <c r="Z1904" s="49"/>
      <c r="AA1904" s="49"/>
      <c r="AB1904" s="49"/>
    </row>
    <row r="1905" spans="9:28" x14ac:dyDescent="0.25">
      <c r="I1905" s="49"/>
      <c r="J1905" s="49"/>
      <c r="K1905" s="49"/>
      <c r="L1905" s="49"/>
      <c r="M1905" s="49"/>
      <c r="N1905" s="49"/>
      <c r="O1905" s="49"/>
      <c r="P1905" s="49"/>
      <c r="Q1905" s="49"/>
      <c r="R1905" s="49"/>
      <c r="S1905" s="49"/>
      <c r="T1905" s="49"/>
      <c r="U1905" s="49"/>
      <c r="V1905" s="49"/>
      <c r="W1905" s="49"/>
      <c r="X1905" s="49"/>
      <c r="Y1905" s="49"/>
      <c r="Z1905" s="49"/>
      <c r="AA1905" s="49"/>
      <c r="AB1905" s="49"/>
    </row>
    <row r="1906" spans="9:28" x14ac:dyDescent="0.25">
      <c r="I1906" s="49"/>
      <c r="J1906" s="49"/>
      <c r="K1906" s="49"/>
      <c r="L1906" s="49"/>
      <c r="M1906" s="49"/>
      <c r="N1906" s="49"/>
      <c r="O1906" s="49"/>
      <c r="P1906" s="49"/>
      <c r="Q1906" s="49"/>
      <c r="R1906" s="49"/>
      <c r="S1906" s="49"/>
      <c r="T1906" s="49"/>
      <c r="U1906" s="49"/>
      <c r="V1906" s="49"/>
      <c r="W1906" s="49"/>
      <c r="X1906" s="49"/>
      <c r="Y1906" s="49"/>
      <c r="Z1906" s="49"/>
      <c r="AA1906" s="49"/>
      <c r="AB1906" s="49"/>
    </row>
    <row r="1907" spans="9:28" x14ac:dyDescent="0.25">
      <c r="I1907" s="49"/>
      <c r="J1907" s="49"/>
      <c r="K1907" s="49"/>
      <c r="L1907" s="49"/>
      <c r="M1907" s="49"/>
      <c r="N1907" s="49"/>
      <c r="O1907" s="49"/>
      <c r="P1907" s="49"/>
      <c r="Q1907" s="49"/>
      <c r="R1907" s="49"/>
      <c r="S1907" s="49"/>
      <c r="T1907" s="49"/>
      <c r="U1907" s="49"/>
      <c r="V1907" s="49"/>
      <c r="W1907" s="49"/>
      <c r="X1907" s="49"/>
      <c r="Y1907" s="49"/>
      <c r="Z1907" s="49"/>
      <c r="AA1907" s="49"/>
      <c r="AB1907" s="49"/>
    </row>
    <row r="1908" spans="9:28" x14ac:dyDescent="0.25">
      <c r="I1908" s="49"/>
      <c r="J1908" s="49"/>
      <c r="K1908" s="49"/>
      <c r="L1908" s="49"/>
      <c r="M1908" s="49"/>
      <c r="N1908" s="49"/>
      <c r="O1908" s="49"/>
      <c r="P1908" s="49"/>
      <c r="Q1908" s="49"/>
      <c r="R1908" s="49"/>
      <c r="S1908" s="49"/>
      <c r="T1908" s="49"/>
      <c r="U1908" s="49"/>
      <c r="V1908" s="49"/>
      <c r="W1908" s="49"/>
      <c r="X1908" s="49"/>
      <c r="Y1908" s="49"/>
      <c r="Z1908" s="49"/>
      <c r="AA1908" s="49"/>
      <c r="AB1908" s="49"/>
    </row>
    <row r="1909" spans="9:28" x14ac:dyDescent="0.25">
      <c r="I1909" s="49"/>
      <c r="J1909" s="49"/>
      <c r="K1909" s="49"/>
      <c r="L1909" s="49"/>
      <c r="M1909" s="49"/>
      <c r="N1909" s="49"/>
      <c r="O1909" s="49"/>
      <c r="P1909" s="49"/>
      <c r="Q1909" s="49"/>
      <c r="R1909" s="49"/>
      <c r="S1909" s="49"/>
      <c r="T1909" s="49"/>
      <c r="U1909" s="49"/>
      <c r="V1909" s="49"/>
      <c r="W1909" s="49"/>
      <c r="X1909" s="49"/>
      <c r="Y1909" s="49"/>
      <c r="Z1909" s="49"/>
      <c r="AA1909" s="49"/>
      <c r="AB1909" s="49"/>
    </row>
    <row r="1910" spans="9:28" x14ac:dyDescent="0.25">
      <c r="I1910" s="49"/>
      <c r="J1910" s="49"/>
      <c r="K1910" s="49"/>
      <c r="L1910" s="49"/>
      <c r="M1910" s="49"/>
      <c r="N1910" s="49"/>
      <c r="O1910" s="49"/>
      <c r="P1910" s="49"/>
      <c r="Q1910" s="49"/>
      <c r="R1910" s="49"/>
      <c r="S1910" s="49"/>
      <c r="T1910" s="49"/>
      <c r="U1910" s="49"/>
      <c r="V1910" s="49"/>
      <c r="W1910" s="49"/>
      <c r="X1910" s="49"/>
      <c r="Y1910" s="49"/>
      <c r="Z1910" s="49"/>
      <c r="AA1910" s="49"/>
      <c r="AB1910" s="49"/>
    </row>
    <row r="1911" spans="9:28" x14ac:dyDescent="0.25">
      <c r="I1911" s="49"/>
      <c r="J1911" s="49"/>
      <c r="K1911" s="49"/>
      <c r="L1911" s="49"/>
      <c r="M1911" s="49"/>
      <c r="N1911" s="49"/>
      <c r="O1911" s="49"/>
      <c r="P1911" s="49"/>
      <c r="Q1911" s="49"/>
      <c r="R1911" s="49"/>
      <c r="S1911" s="49"/>
      <c r="T1911" s="49"/>
      <c r="U1911" s="49"/>
      <c r="V1911" s="49"/>
      <c r="W1911" s="49"/>
      <c r="X1911" s="49"/>
      <c r="Y1911" s="49"/>
      <c r="Z1911" s="49"/>
      <c r="AA1911" s="49"/>
      <c r="AB1911" s="49"/>
    </row>
    <row r="1912" spans="9:28" x14ac:dyDescent="0.25">
      <c r="I1912" s="49"/>
      <c r="J1912" s="49"/>
      <c r="K1912" s="49"/>
      <c r="L1912" s="49"/>
      <c r="M1912" s="49"/>
      <c r="N1912" s="49"/>
      <c r="O1912" s="49"/>
      <c r="P1912" s="49"/>
      <c r="Q1912" s="49"/>
      <c r="R1912" s="49"/>
      <c r="S1912" s="49"/>
      <c r="T1912" s="49"/>
      <c r="U1912" s="49"/>
      <c r="V1912" s="49"/>
      <c r="W1912" s="49"/>
      <c r="X1912" s="49"/>
      <c r="Y1912" s="49"/>
      <c r="Z1912" s="49"/>
      <c r="AA1912" s="49"/>
      <c r="AB1912" s="49"/>
    </row>
    <row r="1913" spans="9:28" x14ac:dyDescent="0.25">
      <c r="I1913" s="49"/>
      <c r="J1913" s="49"/>
      <c r="K1913" s="49"/>
      <c r="L1913" s="49"/>
      <c r="M1913" s="49"/>
      <c r="N1913" s="49"/>
      <c r="O1913" s="49"/>
      <c r="P1913" s="49"/>
      <c r="Q1913" s="49"/>
      <c r="R1913" s="49"/>
      <c r="S1913" s="49"/>
      <c r="T1913" s="49"/>
      <c r="U1913" s="49"/>
      <c r="V1913" s="49"/>
      <c r="W1913" s="49"/>
      <c r="X1913" s="49"/>
      <c r="Y1913" s="49"/>
      <c r="Z1913" s="49"/>
      <c r="AA1913" s="49"/>
      <c r="AB1913" s="49"/>
    </row>
    <row r="1914" spans="9:28" x14ac:dyDescent="0.25">
      <c r="I1914" s="49"/>
      <c r="J1914" s="49"/>
      <c r="K1914" s="49"/>
      <c r="L1914" s="49"/>
      <c r="M1914" s="49"/>
      <c r="N1914" s="49"/>
      <c r="O1914" s="49"/>
      <c r="P1914" s="49"/>
      <c r="Q1914" s="49"/>
      <c r="R1914" s="49"/>
      <c r="S1914" s="49"/>
      <c r="T1914" s="49"/>
      <c r="U1914" s="49"/>
      <c r="V1914" s="49"/>
      <c r="W1914" s="49"/>
      <c r="X1914" s="49"/>
      <c r="Y1914" s="49"/>
      <c r="Z1914" s="49"/>
      <c r="AA1914" s="49"/>
      <c r="AB1914" s="49"/>
    </row>
    <row r="1915" spans="9:28" x14ac:dyDescent="0.25">
      <c r="I1915" s="49"/>
      <c r="J1915" s="49"/>
      <c r="K1915" s="49"/>
      <c r="L1915" s="49"/>
      <c r="M1915" s="49"/>
      <c r="N1915" s="49"/>
      <c r="O1915" s="49"/>
      <c r="P1915" s="49"/>
      <c r="Q1915" s="49"/>
      <c r="R1915" s="49"/>
      <c r="S1915" s="49"/>
      <c r="T1915" s="49"/>
      <c r="U1915" s="49"/>
      <c r="V1915" s="49"/>
      <c r="W1915" s="49"/>
      <c r="X1915" s="49"/>
      <c r="Y1915" s="49"/>
      <c r="Z1915" s="49"/>
      <c r="AA1915" s="49"/>
      <c r="AB1915" s="49"/>
    </row>
    <row r="1916" spans="9:28" x14ac:dyDescent="0.25">
      <c r="I1916" s="49"/>
      <c r="J1916" s="49"/>
      <c r="K1916" s="49"/>
      <c r="L1916" s="49"/>
      <c r="M1916" s="49"/>
      <c r="N1916" s="49"/>
      <c r="O1916" s="49"/>
      <c r="P1916" s="49"/>
      <c r="Q1916" s="49"/>
      <c r="R1916" s="49"/>
      <c r="S1916" s="49"/>
      <c r="T1916" s="49"/>
      <c r="U1916" s="49"/>
      <c r="V1916" s="49"/>
      <c r="W1916" s="49"/>
      <c r="X1916" s="49"/>
      <c r="Y1916" s="49"/>
      <c r="Z1916" s="49"/>
      <c r="AA1916" s="49"/>
      <c r="AB1916" s="49"/>
    </row>
    <row r="1917" spans="9:28" x14ac:dyDescent="0.25">
      <c r="I1917" s="49"/>
      <c r="J1917" s="49"/>
      <c r="K1917" s="49"/>
      <c r="L1917" s="49"/>
      <c r="M1917" s="49"/>
      <c r="N1917" s="49"/>
      <c r="O1917" s="49"/>
      <c r="P1917" s="49"/>
      <c r="Q1917" s="49"/>
      <c r="R1917" s="49"/>
      <c r="S1917" s="49"/>
      <c r="T1917" s="49"/>
      <c r="U1917" s="49"/>
      <c r="V1917" s="49"/>
      <c r="W1917" s="49"/>
      <c r="X1917" s="49"/>
      <c r="Y1917" s="49"/>
      <c r="Z1917" s="49"/>
      <c r="AA1917" s="49"/>
      <c r="AB1917" s="49"/>
    </row>
    <row r="1918" spans="9:28" x14ac:dyDescent="0.25">
      <c r="I1918" s="49"/>
      <c r="J1918" s="49"/>
      <c r="K1918" s="49"/>
      <c r="L1918" s="49"/>
      <c r="M1918" s="49"/>
      <c r="N1918" s="49"/>
      <c r="O1918" s="49"/>
      <c r="P1918" s="49"/>
      <c r="Q1918" s="49"/>
      <c r="R1918" s="49"/>
      <c r="S1918" s="49"/>
      <c r="T1918" s="49"/>
      <c r="U1918" s="49"/>
      <c r="V1918" s="49"/>
      <c r="W1918" s="49"/>
      <c r="X1918" s="49"/>
      <c r="Y1918" s="49"/>
      <c r="Z1918" s="49"/>
      <c r="AA1918" s="49"/>
      <c r="AB1918" s="49"/>
    </row>
    <row r="1919" spans="9:28" x14ac:dyDescent="0.25">
      <c r="I1919" s="49"/>
      <c r="J1919" s="49"/>
      <c r="K1919" s="49"/>
      <c r="L1919" s="49"/>
      <c r="M1919" s="49"/>
      <c r="N1919" s="49"/>
      <c r="O1919" s="49"/>
      <c r="P1919" s="49"/>
      <c r="Q1919" s="49"/>
      <c r="R1919" s="49"/>
      <c r="S1919" s="49"/>
      <c r="T1919" s="49"/>
      <c r="U1919" s="49"/>
      <c r="V1919" s="49"/>
      <c r="W1919" s="49"/>
      <c r="X1919" s="49"/>
      <c r="Y1919" s="49"/>
      <c r="Z1919" s="49"/>
      <c r="AA1919" s="49"/>
      <c r="AB1919" s="49"/>
    </row>
    <row r="1920" spans="9:28" x14ac:dyDescent="0.25">
      <c r="I1920" s="49"/>
      <c r="J1920" s="49"/>
      <c r="K1920" s="49"/>
      <c r="L1920" s="49"/>
      <c r="M1920" s="49"/>
      <c r="N1920" s="49"/>
      <c r="O1920" s="49"/>
      <c r="P1920" s="49"/>
      <c r="Q1920" s="49"/>
      <c r="R1920" s="49"/>
      <c r="S1920" s="49"/>
      <c r="T1920" s="49"/>
      <c r="U1920" s="49"/>
      <c r="V1920" s="49"/>
      <c r="W1920" s="49"/>
      <c r="X1920" s="49"/>
      <c r="Y1920" s="49"/>
      <c r="Z1920" s="49"/>
      <c r="AA1920" s="49"/>
      <c r="AB1920" s="49"/>
    </row>
    <row r="1921" spans="9:28" x14ac:dyDescent="0.25">
      <c r="I1921" s="49"/>
      <c r="J1921" s="49"/>
      <c r="K1921" s="49"/>
      <c r="L1921" s="49"/>
      <c r="M1921" s="49"/>
      <c r="N1921" s="49"/>
      <c r="O1921" s="49"/>
      <c r="P1921" s="49"/>
      <c r="Q1921" s="49"/>
      <c r="R1921" s="49"/>
      <c r="S1921" s="49"/>
      <c r="T1921" s="49"/>
      <c r="U1921" s="49"/>
      <c r="V1921" s="49"/>
      <c r="W1921" s="49"/>
      <c r="X1921" s="49"/>
      <c r="Y1921" s="49"/>
      <c r="Z1921" s="49"/>
      <c r="AA1921" s="49"/>
      <c r="AB1921" s="49"/>
    </row>
    <row r="1922" spans="9:28" x14ac:dyDescent="0.25">
      <c r="I1922" s="49"/>
      <c r="J1922" s="49"/>
      <c r="K1922" s="49"/>
      <c r="L1922" s="49"/>
      <c r="M1922" s="49"/>
      <c r="N1922" s="49"/>
      <c r="O1922" s="49"/>
      <c r="P1922" s="49"/>
      <c r="Q1922" s="49"/>
      <c r="R1922" s="49"/>
      <c r="S1922" s="49"/>
      <c r="T1922" s="49"/>
      <c r="U1922" s="49"/>
      <c r="V1922" s="49"/>
      <c r="W1922" s="49"/>
      <c r="X1922" s="49"/>
      <c r="Y1922" s="49"/>
      <c r="Z1922" s="49"/>
      <c r="AA1922" s="49"/>
      <c r="AB1922" s="49"/>
    </row>
    <row r="1923" spans="9:28" x14ac:dyDescent="0.25">
      <c r="I1923" s="49"/>
      <c r="J1923" s="49"/>
      <c r="K1923" s="49"/>
      <c r="L1923" s="49"/>
      <c r="M1923" s="49"/>
      <c r="N1923" s="49"/>
      <c r="O1923" s="49"/>
      <c r="P1923" s="49"/>
      <c r="Q1923" s="49"/>
      <c r="R1923" s="49"/>
      <c r="S1923" s="49"/>
      <c r="T1923" s="49"/>
      <c r="U1923" s="49"/>
      <c r="V1923" s="49"/>
      <c r="W1923" s="49"/>
      <c r="X1923" s="49"/>
      <c r="Y1923" s="49"/>
      <c r="Z1923" s="49"/>
      <c r="AA1923" s="49"/>
      <c r="AB1923" s="49"/>
    </row>
    <row r="1924" spans="9:28" x14ac:dyDescent="0.25">
      <c r="I1924" s="49"/>
      <c r="J1924" s="49"/>
      <c r="K1924" s="49"/>
      <c r="L1924" s="49"/>
      <c r="M1924" s="49"/>
      <c r="N1924" s="49"/>
      <c r="O1924" s="49"/>
      <c r="P1924" s="49"/>
      <c r="Q1924" s="49"/>
      <c r="R1924" s="49"/>
      <c r="S1924" s="49"/>
      <c r="T1924" s="49"/>
      <c r="U1924" s="49"/>
      <c r="V1924" s="49"/>
      <c r="W1924" s="49"/>
      <c r="X1924" s="49"/>
      <c r="Y1924" s="49"/>
      <c r="Z1924" s="49"/>
      <c r="AA1924" s="49"/>
      <c r="AB1924" s="49"/>
    </row>
    <row r="1925" spans="9:28" x14ac:dyDescent="0.25">
      <c r="I1925" s="49"/>
      <c r="J1925" s="49"/>
      <c r="K1925" s="49"/>
      <c r="L1925" s="49"/>
      <c r="M1925" s="49"/>
      <c r="N1925" s="49"/>
      <c r="O1925" s="49"/>
      <c r="P1925" s="49"/>
      <c r="Q1925" s="49"/>
      <c r="R1925" s="49"/>
      <c r="S1925" s="49"/>
      <c r="T1925" s="49"/>
      <c r="U1925" s="49"/>
      <c r="V1925" s="49"/>
      <c r="W1925" s="49"/>
      <c r="X1925" s="49"/>
      <c r="Y1925" s="49"/>
      <c r="Z1925" s="49"/>
      <c r="AA1925" s="49"/>
      <c r="AB1925" s="49"/>
    </row>
    <row r="1926" spans="9:28" x14ac:dyDescent="0.25">
      <c r="I1926" s="49"/>
      <c r="J1926" s="49"/>
      <c r="K1926" s="49"/>
      <c r="L1926" s="49"/>
      <c r="M1926" s="49"/>
      <c r="N1926" s="49"/>
      <c r="O1926" s="49"/>
      <c r="P1926" s="49"/>
      <c r="Q1926" s="49"/>
      <c r="R1926" s="49"/>
      <c r="S1926" s="49"/>
      <c r="T1926" s="49"/>
      <c r="U1926" s="49"/>
      <c r="V1926" s="49"/>
      <c r="W1926" s="49"/>
      <c r="X1926" s="49"/>
      <c r="Y1926" s="49"/>
      <c r="Z1926" s="49"/>
      <c r="AA1926" s="49"/>
      <c r="AB1926" s="49"/>
    </row>
    <row r="1927" spans="9:28" x14ac:dyDescent="0.25">
      <c r="I1927" s="49"/>
      <c r="J1927" s="49"/>
      <c r="K1927" s="49"/>
      <c r="L1927" s="49"/>
      <c r="M1927" s="49"/>
      <c r="N1927" s="49"/>
      <c r="O1927" s="49"/>
      <c r="P1927" s="49"/>
      <c r="Q1927" s="49"/>
      <c r="R1927" s="49"/>
      <c r="S1927" s="49"/>
      <c r="T1927" s="49"/>
      <c r="U1927" s="49"/>
      <c r="V1927" s="49"/>
      <c r="W1927" s="49"/>
      <c r="X1927" s="49"/>
      <c r="Y1927" s="49"/>
      <c r="Z1927" s="49"/>
      <c r="AA1927" s="49"/>
      <c r="AB1927" s="49"/>
    </row>
    <row r="1928" spans="9:28" x14ac:dyDescent="0.25">
      <c r="I1928" s="49"/>
      <c r="J1928" s="49"/>
      <c r="K1928" s="49"/>
      <c r="L1928" s="49"/>
      <c r="M1928" s="49"/>
      <c r="N1928" s="49"/>
      <c r="O1928" s="49"/>
      <c r="P1928" s="49"/>
      <c r="Q1928" s="49"/>
      <c r="R1928" s="49"/>
      <c r="S1928" s="49"/>
      <c r="T1928" s="49"/>
      <c r="U1928" s="49"/>
      <c r="V1928" s="49"/>
      <c r="W1928" s="49"/>
      <c r="X1928" s="49"/>
      <c r="Y1928" s="49"/>
      <c r="Z1928" s="49"/>
      <c r="AA1928" s="49"/>
      <c r="AB1928" s="49"/>
    </row>
    <row r="1929" spans="9:28" x14ac:dyDescent="0.25">
      <c r="I1929" s="49"/>
      <c r="J1929" s="49"/>
      <c r="K1929" s="49"/>
      <c r="L1929" s="49"/>
      <c r="M1929" s="49"/>
      <c r="N1929" s="49"/>
      <c r="O1929" s="49"/>
      <c r="P1929" s="49"/>
      <c r="Q1929" s="49"/>
      <c r="R1929" s="49"/>
      <c r="S1929" s="49"/>
      <c r="T1929" s="49"/>
      <c r="U1929" s="49"/>
      <c r="V1929" s="49"/>
      <c r="W1929" s="49"/>
      <c r="X1929" s="49"/>
      <c r="Y1929" s="49"/>
      <c r="Z1929" s="49"/>
      <c r="AA1929" s="49"/>
      <c r="AB1929" s="49"/>
    </row>
    <row r="1930" spans="9:28" x14ac:dyDescent="0.25">
      <c r="I1930" s="49"/>
      <c r="J1930" s="49"/>
      <c r="K1930" s="49"/>
      <c r="L1930" s="49"/>
      <c r="M1930" s="49"/>
      <c r="N1930" s="49"/>
      <c r="O1930" s="49"/>
      <c r="P1930" s="49"/>
      <c r="Q1930" s="49"/>
      <c r="R1930" s="49"/>
      <c r="S1930" s="49"/>
      <c r="T1930" s="49"/>
      <c r="U1930" s="49"/>
      <c r="V1930" s="49"/>
      <c r="W1930" s="49"/>
      <c r="X1930" s="49"/>
      <c r="Y1930" s="49"/>
      <c r="Z1930" s="49"/>
      <c r="AA1930" s="49"/>
      <c r="AB1930" s="49"/>
    </row>
    <row r="1931" spans="9:28" x14ac:dyDescent="0.25">
      <c r="I1931" s="49"/>
      <c r="J1931" s="49"/>
      <c r="K1931" s="49"/>
      <c r="L1931" s="49"/>
      <c r="M1931" s="49"/>
      <c r="N1931" s="49"/>
      <c r="O1931" s="49"/>
      <c r="P1931" s="49"/>
      <c r="Q1931" s="49"/>
      <c r="R1931" s="49"/>
      <c r="S1931" s="49"/>
      <c r="T1931" s="49"/>
      <c r="U1931" s="49"/>
      <c r="V1931" s="49"/>
      <c r="W1931" s="49"/>
      <c r="X1931" s="49"/>
      <c r="Y1931" s="49"/>
      <c r="Z1931" s="49"/>
      <c r="AA1931" s="49"/>
      <c r="AB1931" s="49"/>
    </row>
    <row r="1932" spans="9:28" x14ac:dyDescent="0.25">
      <c r="I1932" s="49"/>
      <c r="J1932" s="49"/>
      <c r="K1932" s="49"/>
      <c r="L1932" s="49"/>
      <c r="M1932" s="49"/>
      <c r="N1932" s="49"/>
      <c r="O1932" s="49"/>
      <c r="P1932" s="49"/>
      <c r="Q1932" s="49"/>
      <c r="R1932" s="49"/>
      <c r="S1932" s="49"/>
      <c r="T1932" s="49"/>
      <c r="U1932" s="49"/>
      <c r="V1932" s="49"/>
      <c r="W1932" s="49"/>
      <c r="X1932" s="49"/>
      <c r="Y1932" s="49"/>
      <c r="Z1932" s="49"/>
      <c r="AA1932" s="49"/>
      <c r="AB1932" s="49"/>
    </row>
    <row r="1933" spans="9:28" x14ac:dyDescent="0.25">
      <c r="I1933" s="49"/>
      <c r="J1933" s="49"/>
      <c r="K1933" s="49"/>
      <c r="L1933" s="49"/>
      <c r="M1933" s="49"/>
      <c r="N1933" s="49"/>
      <c r="O1933" s="49"/>
      <c r="P1933" s="49"/>
      <c r="Q1933" s="49"/>
      <c r="R1933" s="49"/>
      <c r="S1933" s="49"/>
      <c r="T1933" s="49"/>
      <c r="U1933" s="49"/>
      <c r="V1933" s="49"/>
      <c r="W1933" s="49"/>
      <c r="X1933" s="49"/>
      <c r="Y1933" s="49"/>
      <c r="Z1933" s="49"/>
      <c r="AA1933" s="49"/>
      <c r="AB1933" s="49"/>
    </row>
    <row r="1934" spans="9:28" x14ac:dyDescent="0.25">
      <c r="I1934" s="49"/>
      <c r="J1934" s="49"/>
      <c r="K1934" s="49"/>
      <c r="L1934" s="49"/>
      <c r="M1934" s="49"/>
      <c r="N1934" s="49"/>
      <c r="O1934" s="49"/>
      <c r="P1934" s="49"/>
      <c r="Q1934" s="49"/>
      <c r="R1934" s="49"/>
      <c r="S1934" s="49"/>
      <c r="T1934" s="49"/>
      <c r="U1934" s="49"/>
      <c r="V1934" s="49"/>
      <c r="W1934" s="49"/>
      <c r="X1934" s="49"/>
      <c r="Y1934" s="49"/>
      <c r="Z1934" s="49"/>
      <c r="AA1934" s="49"/>
      <c r="AB1934" s="49"/>
    </row>
    <row r="1935" spans="9:28" x14ac:dyDescent="0.25">
      <c r="I1935" s="49"/>
      <c r="J1935" s="49"/>
      <c r="K1935" s="49"/>
      <c r="L1935" s="49"/>
      <c r="M1935" s="49"/>
      <c r="N1935" s="49"/>
      <c r="O1935" s="49"/>
      <c r="P1935" s="49"/>
      <c r="Q1935" s="49"/>
      <c r="R1935" s="49"/>
      <c r="S1935" s="49"/>
      <c r="T1935" s="49"/>
      <c r="U1935" s="49"/>
      <c r="V1935" s="49"/>
      <c r="W1935" s="49"/>
      <c r="X1935" s="49"/>
      <c r="Y1935" s="49"/>
      <c r="Z1935" s="49"/>
      <c r="AA1935" s="49"/>
      <c r="AB1935" s="49"/>
    </row>
    <row r="1936" spans="9:28" x14ac:dyDescent="0.25">
      <c r="I1936" s="49"/>
      <c r="J1936" s="49"/>
      <c r="K1936" s="49"/>
      <c r="L1936" s="49"/>
      <c r="M1936" s="49"/>
      <c r="N1936" s="49"/>
      <c r="O1936" s="49"/>
      <c r="P1936" s="49"/>
      <c r="Q1936" s="49"/>
      <c r="R1936" s="49"/>
      <c r="S1936" s="49"/>
      <c r="T1936" s="49"/>
      <c r="U1936" s="49"/>
      <c r="V1936" s="49"/>
      <c r="W1936" s="49"/>
      <c r="X1936" s="49"/>
      <c r="Y1936" s="49"/>
      <c r="Z1936" s="49"/>
      <c r="AA1936" s="49"/>
      <c r="AB1936" s="49"/>
    </row>
    <row r="1937" spans="9:28" x14ac:dyDescent="0.25">
      <c r="I1937" s="49"/>
      <c r="J1937" s="49"/>
      <c r="K1937" s="49"/>
      <c r="L1937" s="49"/>
      <c r="M1937" s="49"/>
      <c r="N1937" s="49"/>
      <c r="O1937" s="49"/>
      <c r="P1937" s="49"/>
      <c r="Q1937" s="49"/>
      <c r="R1937" s="49"/>
      <c r="S1937" s="49"/>
      <c r="T1937" s="49"/>
      <c r="U1937" s="49"/>
      <c r="V1937" s="49"/>
      <c r="W1937" s="49"/>
      <c r="X1937" s="49"/>
      <c r="Y1937" s="49"/>
      <c r="Z1937" s="49"/>
      <c r="AA1937" s="49"/>
      <c r="AB1937" s="49"/>
    </row>
    <row r="1938" spans="9:28" x14ac:dyDescent="0.25">
      <c r="I1938" s="49"/>
      <c r="J1938" s="49"/>
      <c r="K1938" s="49"/>
      <c r="L1938" s="49"/>
      <c r="M1938" s="49"/>
      <c r="N1938" s="49"/>
      <c r="O1938" s="49"/>
      <c r="P1938" s="49"/>
      <c r="Q1938" s="49"/>
      <c r="R1938" s="49"/>
      <c r="S1938" s="49"/>
      <c r="T1938" s="49"/>
      <c r="U1938" s="49"/>
      <c r="V1938" s="49"/>
      <c r="W1938" s="49"/>
      <c r="X1938" s="49"/>
      <c r="Y1938" s="49"/>
      <c r="Z1938" s="49"/>
      <c r="AA1938" s="49"/>
      <c r="AB1938" s="49"/>
    </row>
    <row r="1939" spans="9:28" x14ac:dyDescent="0.25">
      <c r="I1939" s="49"/>
      <c r="J1939" s="49"/>
      <c r="K1939" s="49"/>
      <c r="L1939" s="49"/>
      <c r="M1939" s="49"/>
      <c r="N1939" s="49"/>
      <c r="O1939" s="49"/>
      <c r="P1939" s="49"/>
      <c r="Q1939" s="49"/>
      <c r="R1939" s="49"/>
      <c r="S1939" s="49"/>
      <c r="T1939" s="49"/>
      <c r="U1939" s="49"/>
      <c r="V1939" s="49"/>
      <c r="W1939" s="49"/>
      <c r="X1939" s="49"/>
      <c r="Y1939" s="49"/>
      <c r="Z1939" s="49"/>
      <c r="AA1939" s="49"/>
      <c r="AB1939" s="49"/>
    </row>
    <row r="1940" spans="9:28" x14ac:dyDescent="0.25">
      <c r="I1940" s="49"/>
      <c r="J1940" s="49"/>
      <c r="K1940" s="49"/>
      <c r="L1940" s="49"/>
      <c r="M1940" s="49"/>
      <c r="N1940" s="49"/>
      <c r="O1940" s="49"/>
      <c r="P1940" s="49"/>
      <c r="Q1940" s="49"/>
      <c r="R1940" s="49"/>
      <c r="S1940" s="49"/>
      <c r="T1940" s="49"/>
      <c r="U1940" s="49"/>
      <c r="V1940" s="49"/>
      <c r="W1940" s="49"/>
      <c r="X1940" s="49"/>
      <c r="Y1940" s="49"/>
      <c r="Z1940" s="49"/>
      <c r="AA1940" s="49"/>
      <c r="AB1940" s="49"/>
    </row>
    <row r="1941" spans="9:28" x14ac:dyDescent="0.25">
      <c r="I1941" s="49"/>
      <c r="J1941" s="49"/>
      <c r="K1941" s="49"/>
      <c r="L1941" s="49"/>
      <c r="M1941" s="49"/>
      <c r="N1941" s="49"/>
      <c r="O1941" s="49"/>
      <c r="P1941" s="49"/>
      <c r="Q1941" s="49"/>
      <c r="R1941" s="49"/>
      <c r="S1941" s="49"/>
      <c r="T1941" s="49"/>
      <c r="U1941" s="49"/>
      <c r="V1941" s="49"/>
      <c r="W1941" s="49"/>
      <c r="X1941" s="49"/>
      <c r="Y1941" s="49"/>
      <c r="Z1941" s="49"/>
      <c r="AA1941" s="49"/>
      <c r="AB1941" s="49"/>
    </row>
    <row r="1942" spans="9:28" x14ac:dyDescent="0.25">
      <c r="I1942" s="49"/>
      <c r="J1942" s="49"/>
      <c r="K1942" s="49"/>
      <c r="L1942" s="49"/>
      <c r="M1942" s="49"/>
      <c r="N1942" s="49"/>
      <c r="O1942" s="49"/>
      <c r="P1942" s="49"/>
      <c r="Q1942" s="49"/>
      <c r="R1942" s="49"/>
      <c r="S1942" s="49"/>
      <c r="T1942" s="49"/>
      <c r="U1942" s="49"/>
      <c r="V1942" s="49"/>
      <c r="W1942" s="49"/>
      <c r="X1942" s="49"/>
      <c r="Y1942" s="49"/>
      <c r="Z1942" s="49"/>
      <c r="AA1942" s="49"/>
      <c r="AB1942" s="49"/>
    </row>
    <row r="1943" spans="9:28" x14ac:dyDescent="0.25">
      <c r="I1943" s="49"/>
      <c r="J1943" s="49"/>
      <c r="K1943" s="49"/>
      <c r="L1943" s="49"/>
      <c r="M1943" s="49"/>
      <c r="N1943" s="49"/>
      <c r="O1943" s="49"/>
      <c r="P1943" s="49"/>
      <c r="Q1943" s="49"/>
      <c r="R1943" s="49"/>
      <c r="S1943" s="49"/>
      <c r="T1943" s="49"/>
      <c r="U1943" s="49"/>
      <c r="V1943" s="49"/>
      <c r="W1943" s="49"/>
      <c r="X1943" s="49"/>
      <c r="Y1943" s="49"/>
      <c r="Z1943" s="49"/>
      <c r="AA1943" s="49"/>
      <c r="AB1943" s="49"/>
    </row>
    <row r="1944" spans="9:28" x14ac:dyDescent="0.25">
      <c r="I1944" s="49"/>
      <c r="J1944" s="49"/>
      <c r="K1944" s="49"/>
      <c r="L1944" s="49"/>
      <c r="M1944" s="49"/>
      <c r="N1944" s="49"/>
      <c r="O1944" s="49"/>
      <c r="P1944" s="49"/>
      <c r="Q1944" s="49"/>
      <c r="R1944" s="49"/>
      <c r="S1944" s="49"/>
      <c r="T1944" s="49"/>
      <c r="U1944" s="49"/>
      <c r="V1944" s="49"/>
      <c r="W1944" s="49"/>
      <c r="X1944" s="49"/>
      <c r="Y1944" s="49"/>
      <c r="Z1944" s="49"/>
      <c r="AA1944" s="49"/>
      <c r="AB1944" s="49"/>
    </row>
    <row r="1945" spans="9:28" x14ac:dyDescent="0.25">
      <c r="I1945" s="49"/>
      <c r="J1945" s="49"/>
      <c r="K1945" s="49"/>
      <c r="L1945" s="49"/>
      <c r="M1945" s="49"/>
      <c r="N1945" s="49"/>
      <c r="O1945" s="49"/>
      <c r="P1945" s="49"/>
      <c r="Q1945" s="49"/>
      <c r="R1945" s="49"/>
      <c r="S1945" s="49"/>
      <c r="T1945" s="49"/>
      <c r="U1945" s="49"/>
      <c r="V1945" s="49"/>
      <c r="W1945" s="49"/>
      <c r="X1945" s="49"/>
      <c r="Y1945" s="49"/>
      <c r="Z1945" s="49"/>
      <c r="AA1945" s="49"/>
      <c r="AB1945" s="49"/>
    </row>
    <row r="1946" spans="9:28" x14ac:dyDescent="0.25">
      <c r="I1946" s="49"/>
      <c r="J1946" s="49"/>
      <c r="K1946" s="49"/>
      <c r="L1946" s="49"/>
      <c r="M1946" s="49"/>
      <c r="N1946" s="49"/>
      <c r="O1946" s="49"/>
      <c r="P1946" s="49"/>
      <c r="Q1946" s="49"/>
      <c r="R1946" s="49"/>
      <c r="S1946" s="49"/>
      <c r="T1946" s="49"/>
      <c r="U1946" s="49"/>
      <c r="V1946" s="49"/>
      <c r="W1946" s="49"/>
      <c r="X1946" s="49"/>
      <c r="Y1946" s="49"/>
      <c r="Z1946" s="49"/>
      <c r="AA1946" s="49"/>
      <c r="AB1946" s="49"/>
    </row>
    <row r="1947" spans="9:28" x14ac:dyDescent="0.25">
      <c r="I1947" s="49"/>
      <c r="J1947" s="49"/>
      <c r="K1947" s="49"/>
      <c r="L1947" s="49"/>
      <c r="M1947" s="49"/>
      <c r="N1947" s="49"/>
      <c r="O1947" s="49"/>
      <c r="P1947" s="49"/>
      <c r="Q1947" s="49"/>
      <c r="R1947" s="49"/>
      <c r="S1947" s="49"/>
      <c r="T1947" s="49"/>
      <c r="U1947" s="49"/>
      <c r="V1947" s="49"/>
      <c r="W1947" s="49"/>
      <c r="X1947" s="49"/>
      <c r="Y1947" s="49"/>
      <c r="Z1947" s="49"/>
      <c r="AA1947" s="49"/>
      <c r="AB1947" s="49"/>
    </row>
    <row r="1948" spans="9:28" x14ac:dyDescent="0.25">
      <c r="I1948" s="49"/>
      <c r="J1948" s="49"/>
      <c r="K1948" s="49"/>
      <c r="L1948" s="49"/>
      <c r="M1948" s="49"/>
      <c r="N1948" s="49"/>
      <c r="O1948" s="49"/>
      <c r="P1948" s="49"/>
      <c r="Q1948" s="49"/>
      <c r="R1948" s="49"/>
      <c r="S1948" s="49"/>
      <c r="T1948" s="49"/>
      <c r="U1948" s="49"/>
      <c r="V1948" s="49"/>
      <c r="W1948" s="49"/>
      <c r="X1948" s="49"/>
      <c r="Y1948" s="49"/>
      <c r="Z1948" s="49"/>
      <c r="AA1948" s="49"/>
      <c r="AB1948" s="49"/>
    </row>
    <row r="1949" spans="9:28" x14ac:dyDescent="0.25">
      <c r="I1949" s="49"/>
      <c r="J1949" s="49"/>
      <c r="K1949" s="49"/>
      <c r="L1949" s="49"/>
      <c r="M1949" s="49"/>
      <c r="N1949" s="49"/>
      <c r="O1949" s="49"/>
      <c r="P1949" s="49"/>
      <c r="Q1949" s="49"/>
      <c r="R1949" s="49"/>
      <c r="S1949" s="49"/>
      <c r="T1949" s="49"/>
      <c r="U1949" s="49"/>
      <c r="V1949" s="49"/>
      <c r="W1949" s="49"/>
      <c r="X1949" s="49"/>
      <c r="Y1949" s="49"/>
      <c r="Z1949" s="49"/>
      <c r="AA1949" s="49"/>
      <c r="AB1949" s="49"/>
    </row>
    <row r="1950" spans="9:28" x14ac:dyDescent="0.25">
      <c r="I1950" s="49"/>
      <c r="J1950" s="49"/>
      <c r="K1950" s="49"/>
      <c r="L1950" s="49"/>
      <c r="M1950" s="49"/>
      <c r="N1950" s="49"/>
      <c r="O1950" s="49"/>
      <c r="P1950" s="49"/>
      <c r="Q1950" s="49"/>
      <c r="R1950" s="49"/>
      <c r="S1950" s="49"/>
      <c r="T1950" s="49"/>
      <c r="U1950" s="49"/>
      <c r="V1950" s="49"/>
      <c r="W1950" s="49"/>
      <c r="X1950" s="49"/>
      <c r="Y1950" s="49"/>
      <c r="Z1950" s="49"/>
      <c r="AA1950" s="49"/>
      <c r="AB1950" s="49"/>
    </row>
    <row r="1951" spans="9:28" x14ac:dyDescent="0.25">
      <c r="I1951" s="49"/>
      <c r="J1951" s="49"/>
      <c r="K1951" s="49"/>
      <c r="L1951" s="49"/>
      <c r="M1951" s="49"/>
      <c r="N1951" s="49"/>
      <c r="O1951" s="49"/>
      <c r="P1951" s="49"/>
      <c r="Q1951" s="49"/>
      <c r="R1951" s="49"/>
      <c r="S1951" s="49"/>
      <c r="T1951" s="49"/>
      <c r="U1951" s="49"/>
      <c r="V1951" s="49"/>
      <c r="W1951" s="49"/>
      <c r="X1951" s="49"/>
      <c r="Y1951" s="49"/>
      <c r="Z1951" s="49"/>
      <c r="AA1951" s="49"/>
      <c r="AB1951" s="49"/>
    </row>
    <row r="1952" spans="9:28" x14ac:dyDescent="0.25">
      <c r="I1952" s="49"/>
      <c r="J1952" s="49"/>
      <c r="K1952" s="49"/>
      <c r="L1952" s="49"/>
      <c r="M1952" s="49"/>
      <c r="N1952" s="49"/>
      <c r="O1952" s="49"/>
      <c r="P1952" s="49"/>
      <c r="Q1952" s="49"/>
      <c r="R1952" s="49"/>
      <c r="S1952" s="49"/>
      <c r="T1952" s="49"/>
      <c r="U1952" s="49"/>
      <c r="V1952" s="49"/>
      <c r="W1952" s="49"/>
      <c r="X1952" s="49"/>
      <c r="Y1952" s="49"/>
      <c r="Z1952" s="49"/>
      <c r="AA1952" s="49"/>
      <c r="AB1952" s="49"/>
    </row>
    <row r="1953" spans="9:28" x14ac:dyDescent="0.25">
      <c r="I1953" s="49"/>
      <c r="J1953" s="49"/>
      <c r="K1953" s="49"/>
      <c r="L1953" s="49"/>
      <c r="M1953" s="49"/>
      <c r="N1953" s="49"/>
      <c r="O1953" s="49"/>
      <c r="P1953" s="49"/>
      <c r="Q1953" s="49"/>
      <c r="R1953" s="49"/>
      <c r="S1953" s="49"/>
      <c r="T1953" s="49"/>
      <c r="U1953" s="49"/>
      <c r="V1953" s="49"/>
      <c r="W1953" s="49"/>
      <c r="X1953" s="49"/>
      <c r="Y1953" s="49"/>
      <c r="Z1953" s="49"/>
      <c r="AA1953" s="49"/>
      <c r="AB1953" s="49"/>
    </row>
    <row r="1954" spans="9:28" x14ac:dyDescent="0.25">
      <c r="I1954" s="49"/>
      <c r="J1954" s="49"/>
      <c r="K1954" s="49"/>
      <c r="L1954" s="49"/>
      <c r="M1954" s="49"/>
      <c r="N1954" s="49"/>
      <c r="O1954" s="49"/>
      <c r="P1954" s="49"/>
      <c r="Q1954" s="49"/>
      <c r="R1954" s="49"/>
      <c r="S1954" s="49"/>
      <c r="T1954" s="49"/>
      <c r="U1954" s="49"/>
      <c r="V1954" s="49"/>
      <c r="W1954" s="49"/>
      <c r="X1954" s="49"/>
      <c r="Y1954" s="49"/>
      <c r="Z1954" s="49"/>
      <c r="AA1954" s="49"/>
      <c r="AB1954" s="49"/>
    </row>
    <row r="1955" spans="9:28" x14ac:dyDescent="0.25">
      <c r="I1955" s="49"/>
      <c r="J1955" s="49"/>
      <c r="K1955" s="49"/>
      <c r="L1955" s="49"/>
      <c r="M1955" s="49"/>
      <c r="N1955" s="49"/>
      <c r="O1955" s="49"/>
      <c r="P1955" s="49"/>
      <c r="Q1955" s="49"/>
      <c r="R1955" s="49"/>
      <c r="S1955" s="49"/>
      <c r="T1955" s="49"/>
      <c r="U1955" s="49"/>
      <c r="V1955" s="49"/>
      <c r="W1955" s="49"/>
      <c r="X1955" s="49"/>
      <c r="Y1955" s="49"/>
      <c r="Z1955" s="49"/>
      <c r="AA1955" s="49"/>
      <c r="AB1955" s="49"/>
    </row>
    <row r="1956" spans="9:28" x14ac:dyDescent="0.25">
      <c r="I1956" s="49"/>
      <c r="J1956" s="49"/>
      <c r="K1956" s="49"/>
      <c r="L1956" s="49"/>
      <c r="M1956" s="49"/>
      <c r="N1956" s="49"/>
      <c r="O1956" s="49"/>
      <c r="P1956" s="49"/>
      <c r="Q1956" s="49"/>
      <c r="R1956" s="49"/>
      <c r="S1956" s="49"/>
      <c r="T1956" s="49"/>
      <c r="U1956" s="49"/>
      <c r="V1956" s="49"/>
      <c r="W1956" s="49"/>
      <c r="X1956" s="49"/>
      <c r="Y1956" s="49"/>
      <c r="Z1956" s="49"/>
      <c r="AA1956" s="49"/>
      <c r="AB1956" s="49"/>
    </row>
    <row r="1957" spans="9:28" x14ac:dyDescent="0.25">
      <c r="I1957" s="49"/>
      <c r="J1957" s="49"/>
      <c r="K1957" s="49"/>
      <c r="L1957" s="49"/>
      <c r="M1957" s="49"/>
      <c r="N1957" s="49"/>
      <c r="O1957" s="49"/>
      <c r="P1957" s="49"/>
      <c r="Q1957" s="49"/>
      <c r="R1957" s="49"/>
      <c r="S1957" s="49"/>
      <c r="T1957" s="49"/>
      <c r="U1957" s="49"/>
      <c r="V1957" s="49"/>
      <c r="W1957" s="49"/>
      <c r="X1957" s="49"/>
      <c r="Y1957" s="49"/>
      <c r="Z1957" s="49"/>
      <c r="AA1957" s="49"/>
      <c r="AB1957" s="49"/>
    </row>
    <row r="1958" spans="9:28" x14ac:dyDescent="0.25">
      <c r="I1958" s="49"/>
      <c r="J1958" s="49"/>
      <c r="K1958" s="49"/>
      <c r="L1958" s="49"/>
      <c r="M1958" s="49"/>
      <c r="N1958" s="49"/>
      <c r="O1958" s="49"/>
      <c r="P1958" s="49"/>
      <c r="Q1958" s="49"/>
      <c r="R1958" s="49"/>
      <c r="S1958" s="49"/>
      <c r="T1958" s="49"/>
      <c r="U1958" s="49"/>
      <c r="V1958" s="49"/>
      <c r="W1958" s="49"/>
      <c r="X1958" s="49"/>
      <c r="Y1958" s="49"/>
      <c r="Z1958" s="49"/>
      <c r="AA1958" s="49"/>
      <c r="AB1958" s="49"/>
    </row>
    <row r="1959" spans="9:28" x14ac:dyDescent="0.25">
      <c r="I1959" s="49"/>
      <c r="J1959" s="49"/>
      <c r="K1959" s="49"/>
      <c r="L1959" s="49"/>
      <c r="M1959" s="49"/>
      <c r="N1959" s="49"/>
      <c r="O1959" s="49"/>
      <c r="P1959" s="49"/>
      <c r="Q1959" s="49"/>
      <c r="R1959" s="49"/>
      <c r="S1959" s="49"/>
      <c r="T1959" s="49"/>
      <c r="U1959" s="49"/>
      <c r="V1959" s="49"/>
      <c r="W1959" s="49"/>
      <c r="X1959" s="49"/>
      <c r="Y1959" s="49"/>
      <c r="Z1959" s="49"/>
      <c r="AA1959" s="49"/>
      <c r="AB1959" s="49"/>
    </row>
    <row r="1960" spans="9:28" x14ac:dyDescent="0.25">
      <c r="I1960" s="49"/>
      <c r="J1960" s="49"/>
      <c r="K1960" s="49"/>
      <c r="L1960" s="49"/>
      <c r="M1960" s="49"/>
      <c r="N1960" s="49"/>
      <c r="O1960" s="49"/>
      <c r="P1960" s="49"/>
      <c r="Q1960" s="49"/>
      <c r="R1960" s="49"/>
      <c r="S1960" s="49"/>
      <c r="T1960" s="49"/>
      <c r="U1960" s="49"/>
      <c r="V1960" s="49"/>
      <c r="W1960" s="49"/>
      <c r="X1960" s="49"/>
      <c r="Y1960" s="49"/>
      <c r="Z1960" s="49"/>
      <c r="AA1960" s="49"/>
      <c r="AB1960" s="49"/>
    </row>
    <row r="1961" spans="9:28" x14ac:dyDescent="0.25">
      <c r="I1961" s="49"/>
      <c r="J1961" s="49"/>
      <c r="K1961" s="49"/>
      <c r="L1961" s="49"/>
      <c r="M1961" s="49"/>
      <c r="N1961" s="49"/>
      <c r="O1961" s="49"/>
      <c r="P1961" s="49"/>
      <c r="Q1961" s="49"/>
      <c r="R1961" s="49"/>
      <c r="S1961" s="49"/>
      <c r="T1961" s="49"/>
      <c r="U1961" s="49"/>
      <c r="V1961" s="49"/>
      <c r="W1961" s="49"/>
      <c r="X1961" s="49"/>
      <c r="Y1961" s="49"/>
      <c r="Z1961" s="49"/>
      <c r="AA1961" s="49"/>
      <c r="AB1961" s="49"/>
    </row>
    <row r="1962" spans="9:28" x14ac:dyDescent="0.25">
      <c r="I1962" s="49"/>
      <c r="J1962" s="49"/>
      <c r="K1962" s="49"/>
      <c r="L1962" s="49"/>
      <c r="M1962" s="49"/>
      <c r="N1962" s="49"/>
      <c r="O1962" s="49"/>
      <c r="P1962" s="49"/>
      <c r="Q1962" s="49"/>
      <c r="R1962" s="49"/>
      <c r="S1962" s="49"/>
      <c r="T1962" s="49"/>
      <c r="U1962" s="49"/>
      <c r="V1962" s="49"/>
      <c r="W1962" s="49"/>
      <c r="X1962" s="49"/>
      <c r="Y1962" s="49"/>
      <c r="Z1962" s="49"/>
      <c r="AA1962" s="49"/>
      <c r="AB1962" s="49"/>
    </row>
    <row r="1963" spans="9:28" x14ac:dyDescent="0.25">
      <c r="I1963" s="49"/>
      <c r="J1963" s="49"/>
      <c r="K1963" s="49"/>
      <c r="L1963" s="49"/>
      <c r="M1963" s="49"/>
      <c r="N1963" s="49"/>
      <c r="O1963" s="49"/>
      <c r="P1963" s="49"/>
      <c r="Q1963" s="49"/>
      <c r="R1963" s="49"/>
      <c r="S1963" s="49"/>
      <c r="T1963" s="49"/>
      <c r="U1963" s="49"/>
      <c r="V1963" s="49"/>
      <c r="W1963" s="49"/>
      <c r="X1963" s="49"/>
      <c r="Y1963" s="49"/>
      <c r="Z1963" s="49"/>
      <c r="AA1963" s="49"/>
      <c r="AB1963" s="49"/>
    </row>
    <row r="1964" spans="9:28" x14ac:dyDescent="0.25">
      <c r="I1964" s="49"/>
      <c r="J1964" s="49"/>
      <c r="K1964" s="49"/>
      <c r="L1964" s="49"/>
      <c r="M1964" s="49"/>
      <c r="N1964" s="49"/>
      <c r="O1964" s="49"/>
      <c r="P1964" s="49"/>
      <c r="Q1964" s="49"/>
      <c r="R1964" s="49"/>
      <c r="S1964" s="49"/>
      <c r="T1964" s="49"/>
      <c r="U1964" s="49"/>
      <c r="V1964" s="49"/>
      <c r="W1964" s="49"/>
      <c r="X1964" s="49"/>
      <c r="Y1964" s="49"/>
      <c r="Z1964" s="49"/>
      <c r="AA1964" s="49"/>
      <c r="AB1964" s="49"/>
    </row>
    <row r="1965" spans="9:28" x14ac:dyDescent="0.25">
      <c r="I1965" s="49"/>
      <c r="J1965" s="49"/>
      <c r="K1965" s="49"/>
      <c r="L1965" s="49"/>
      <c r="M1965" s="49"/>
      <c r="N1965" s="49"/>
      <c r="O1965" s="49"/>
      <c r="P1965" s="49"/>
      <c r="Q1965" s="49"/>
      <c r="R1965" s="49"/>
      <c r="S1965" s="49"/>
      <c r="T1965" s="49"/>
      <c r="U1965" s="49"/>
      <c r="V1965" s="49"/>
      <c r="W1965" s="49"/>
      <c r="X1965" s="49"/>
      <c r="Y1965" s="49"/>
      <c r="Z1965" s="49"/>
      <c r="AA1965" s="49"/>
      <c r="AB1965" s="49"/>
    </row>
    <row r="1966" spans="9:28" x14ac:dyDescent="0.25">
      <c r="I1966" s="49"/>
      <c r="J1966" s="49"/>
      <c r="K1966" s="49"/>
      <c r="L1966" s="49"/>
      <c r="M1966" s="49"/>
      <c r="N1966" s="49"/>
      <c r="O1966" s="49"/>
      <c r="P1966" s="49"/>
      <c r="Q1966" s="49"/>
      <c r="R1966" s="49"/>
      <c r="S1966" s="49"/>
      <c r="T1966" s="49"/>
      <c r="U1966" s="49"/>
      <c r="V1966" s="49"/>
      <c r="W1966" s="49"/>
      <c r="X1966" s="49"/>
      <c r="Y1966" s="49"/>
      <c r="Z1966" s="49"/>
      <c r="AA1966" s="49"/>
      <c r="AB1966" s="49"/>
    </row>
    <row r="1967" spans="9:28" x14ac:dyDescent="0.25">
      <c r="I1967" s="49"/>
      <c r="J1967" s="49"/>
      <c r="K1967" s="49"/>
      <c r="L1967" s="49"/>
      <c r="M1967" s="49"/>
      <c r="N1967" s="49"/>
      <c r="O1967" s="49"/>
      <c r="P1967" s="49"/>
      <c r="Q1967" s="49"/>
      <c r="R1967" s="49"/>
      <c r="S1967" s="49"/>
      <c r="T1967" s="49"/>
      <c r="U1967" s="49"/>
      <c r="V1967" s="49"/>
      <c r="W1967" s="49"/>
      <c r="X1967" s="49"/>
      <c r="Y1967" s="49"/>
      <c r="Z1967" s="49"/>
      <c r="AA1967" s="49"/>
      <c r="AB1967" s="49"/>
    </row>
    <row r="1968" spans="9:28" x14ac:dyDescent="0.25">
      <c r="I1968" s="49"/>
      <c r="J1968" s="49"/>
      <c r="K1968" s="49"/>
      <c r="L1968" s="49"/>
      <c r="M1968" s="49"/>
      <c r="N1968" s="49"/>
      <c r="O1968" s="49"/>
      <c r="P1968" s="49"/>
      <c r="Q1968" s="49"/>
      <c r="R1968" s="49"/>
      <c r="S1968" s="49"/>
      <c r="T1968" s="49"/>
      <c r="U1968" s="49"/>
      <c r="V1968" s="49"/>
      <c r="W1968" s="49"/>
      <c r="X1968" s="49"/>
      <c r="Y1968" s="49"/>
      <c r="Z1968" s="49"/>
      <c r="AA1968" s="49"/>
      <c r="AB1968" s="49"/>
    </row>
    <row r="1969" spans="9:28" x14ac:dyDescent="0.25">
      <c r="I1969" s="49"/>
      <c r="J1969" s="49"/>
      <c r="K1969" s="49"/>
      <c r="L1969" s="49"/>
      <c r="M1969" s="49"/>
      <c r="N1969" s="49"/>
      <c r="O1969" s="49"/>
      <c r="P1969" s="49"/>
      <c r="Q1969" s="49"/>
      <c r="R1969" s="49"/>
      <c r="S1969" s="49"/>
      <c r="T1969" s="49"/>
      <c r="U1969" s="49"/>
      <c r="V1969" s="49"/>
      <c r="W1969" s="49"/>
      <c r="X1969" s="49"/>
      <c r="Y1969" s="49"/>
      <c r="Z1969" s="49"/>
      <c r="AA1969" s="49"/>
      <c r="AB1969" s="49"/>
    </row>
    <row r="1970" spans="9:28" x14ac:dyDescent="0.25">
      <c r="I1970" s="49"/>
      <c r="J1970" s="49"/>
      <c r="K1970" s="49"/>
      <c r="L1970" s="49"/>
      <c r="M1970" s="49"/>
      <c r="N1970" s="49"/>
      <c r="O1970" s="49"/>
      <c r="P1970" s="49"/>
      <c r="Q1970" s="49"/>
      <c r="R1970" s="49"/>
      <c r="S1970" s="49"/>
      <c r="T1970" s="49"/>
      <c r="U1970" s="49"/>
      <c r="V1970" s="49"/>
      <c r="W1970" s="49"/>
      <c r="X1970" s="49"/>
      <c r="Y1970" s="49"/>
      <c r="Z1970" s="49"/>
      <c r="AA1970" s="49"/>
      <c r="AB1970" s="49"/>
    </row>
    <row r="1971" spans="9:28" x14ac:dyDescent="0.25">
      <c r="I1971" s="49"/>
      <c r="J1971" s="49"/>
      <c r="K1971" s="49"/>
      <c r="L1971" s="49"/>
      <c r="M1971" s="49"/>
      <c r="N1971" s="49"/>
      <c r="O1971" s="49"/>
      <c r="P1971" s="49"/>
      <c r="Q1971" s="49"/>
      <c r="R1971" s="49"/>
      <c r="S1971" s="49"/>
      <c r="T1971" s="49"/>
      <c r="U1971" s="49"/>
      <c r="V1971" s="49"/>
      <c r="W1971" s="49"/>
      <c r="X1971" s="49"/>
      <c r="Y1971" s="49"/>
      <c r="Z1971" s="49"/>
      <c r="AA1971" s="49"/>
      <c r="AB1971" s="49"/>
    </row>
    <row r="1972" spans="9:28" x14ac:dyDescent="0.25">
      <c r="I1972" s="49"/>
      <c r="J1972" s="49"/>
      <c r="K1972" s="49"/>
      <c r="L1972" s="49"/>
      <c r="M1972" s="49"/>
      <c r="N1972" s="49"/>
      <c r="O1972" s="49"/>
      <c r="P1972" s="49"/>
      <c r="Q1972" s="49"/>
      <c r="R1972" s="49"/>
      <c r="S1972" s="49"/>
      <c r="T1972" s="49"/>
      <c r="U1972" s="49"/>
      <c r="V1972" s="49"/>
      <c r="W1972" s="49"/>
      <c r="X1972" s="49"/>
      <c r="Y1972" s="49"/>
      <c r="Z1972" s="49"/>
      <c r="AA1972" s="49"/>
      <c r="AB1972" s="49"/>
    </row>
    <row r="1973" spans="9:28" x14ac:dyDescent="0.25">
      <c r="I1973" s="49"/>
      <c r="J1973" s="49"/>
      <c r="K1973" s="49"/>
      <c r="L1973" s="49"/>
      <c r="M1973" s="49"/>
      <c r="N1973" s="49"/>
      <c r="O1973" s="49"/>
      <c r="P1973" s="49"/>
      <c r="Q1973" s="49"/>
      <c r="R1973" s="49"/>
      <c r="S1973" s="49"/>
      <c r="T1973" s="49"/>
      <c r="U1973" s="49"/>
      <c r="V1973" s="49"/>
      <c r="W1973" s="49"/>
      <c r="X1973" s="49"/>
      <c r="Y1973" s="49"/>
      <c r="Z1973" s="49"/>
      <c r="AA1973" s="49"/>
      <c r="AB1973" s="49"/>
    </row>
    <row r="1974" spans="9:28" x14ac:dyDescent="0.25">
      <c r="I1974" s="49"/>
      <c r="J1974" s="49"/>
      <c r="K1974" s="49"/>
      <c r="L1974" s="49"/>
      <c r="M1974" s="49"/>
      <c r="N1974" s="49"/>
      <c r="O1974" s="49"/>
      <c r="P1974" s="49"/>
      <c r="Q1974" s="49"/>
      <c r="R1974" s="49"/>
      <c r="S1974" s="49"/>
      <c r="T1974" s="49"/>
      <c r="U1974" s="49"/>
      <c r="V1974" s="49"/>
      <c r="W1974" s="49"/>
      <c r="X1974" s="49"/>
      <c r="Y1974" s="49"/>
      <c r="Z1974" s="49"/>
      <c r="AA1974" s="49"/>
      <c r="AB1974" s="49"/>
    </row>
    <row r="1975" spans="9:28" x14ac:dyDescent="0.25">
      <c r="I1975" s="49"/>
      <c r="J1975" s="49"/>
      <c r="K1975" s="49"/>
      <c r="L1975" s="49"/>
      <c r="M1975" s="49"/>
      <c r="N1975" s="49"/>
      <c r="O1975" s="49"/>
      <c r="P1975" s="49"/>
      <c r="Q1975" s="49"/>
      <c r="R1975" s="49"/>
      <c r="S1975" s="49"/>
      <c r="T1975" s="49"/>
      <c r="U1975" s="49"/>
      <c r="V1975" s="49"/>
      <c r="W1975" s="49"/>
      <c r="X1975" s="49"/>
      <c r="Y1975" s="49"/>
      <c r="Z1975" s="49"/>
      <c r="AA1975" s="49"/>
      <c r="AB1975" s="49"/>
    </row>
    <row r="1976" spans="9:28" x14ac:dyDescent="0.25">
      <c r="I1976" s="49"/>
      <c r="J1976" s="49"/>
      <c r="K1976" s="49"/>
      <c r="L1976" s="49"/>
      <c r="M1976" s="49"/>
      <c r="N1976" s="49"/>
      <c r="O1976" s="49"/>
      <c r="P1976" s="49"/>
      <c r="Q1976" s="49"/>
      <c r="R1976" s="49"/>
      <c r="S1976" s="49"/>
      <c r="T1976" s="49"/>
      <c r="U1976" s="49"/>
      <c r="V1976" s="49"/>
      <c r="W1976" s="49"/>
      <c r="X1976" s="49"/>
      <c r="Y1976" s="49"/>
      <c r="Z1976" s="49"/>
      <c r="AA1976" s="49"/>
      <c r="AB1976" s="49"/>
    </row>
    <row r="1977" spans="9:28" x14ac:dyDescent="0.25">
      <c r="I1977" s="49"/>
      <c r="J1977" s="49"/>
      <c r="K1977" s="49"/>
      <c r="L1977" s="49"/>
      <c r="M1977" s="49"/>
      <c r="N1977" s="49"/>
      <c r="O1977" s="49"/>
      <c r="P1977" s="49"/>
      <c r="Q1977" s="49"/>
      <c r="R1977" s="49"/>
      <c r="S1977" s="49"/>
      <c r="T1977" s="49"/>
      <c r="U1977" s="49"/>
      <c r="V1977" s="49"/>
      <c r="W1977" s="49"/>
      <c r="X1977" s="49"/>
      <c r="Y1977" s="49"/>
      <c r="Z1977" s="49"/>
      <c r="AA1977" s="49"/>
      <c r="AB1977" s="49"/>
    </row>
    <row r="1978" spans="9:28" x14ac:dyDescent="0.25">
      <c r="I1978" s="49"/>
      <c r="J1978" s="49"/>
      <c r="K1978" s="49"/>
      <c r="L1978" s="49"/>
      <c r="M1978" s="49"/>
      <c r="N1978" s="49"/>
      <c r="O1978" s="49"/>
      <c r="P1978" s="49"/>
      <c r="Q1978" s="49"/>
      <c r="R1978" s="49"/>
      <c r="S1978" s="49"/>
      <c r="T1978" s="49"/>
      <c r="U1978" s="49"/>
      <c r="V1978" s="49"/>
      <c r="W1978" s="49"/>
      <c r="X1978" s="49"/>
      <c r="Y1978" s="49"/>
      <c r="Z1978" s="49"/>
      <c r="AA1978" s="49"/>
      <c r="AB1978" s="49"/>
    </row>
    <row r="1979" spans="9:28" x14ac:dyDescent="0.25">
      <c r="I1979" s="49"/>
      <c r="J1979" s="49"/>
      <c r="K1979" s="49"/>
      <c r="L1979" s="49"/>
      <c r="M1979" s="49"/>
      <c r="N1979" s="49"/>
      <c r="O1979" s="49"/>
      <c r="P1979" s="49"/>
      <c r="Q1979" s="49"/>
      <c r="R1979" s="49"/>
      <c r="S1979" s="49"/>
      <c r="T1979" s="49"/>
      <c r="U1979" s="49"/>
      <c r="V1979" s="49"/>
      <c r="W1979" s="49"/>
      <c r="X1979" s="49"/>
      <c r="Y1979" s="49"/>
      <c r="Z1979" s="49"/>
      <c r="AA1979" s="49"/>
      <c r="AB1979" s="49"/>
    </row>
    <row r="1980" spans="9:28" x14ac:dyDescent="0.25">
      <c r="I1980" s="49"/>
      <c r="J1980" s="49"/>
      <c r="K1980" s="49"/>
      <c r="L1980" s="49"/>
      <c r="M1980" s="49"/>
      <c r="N1980" s="49"/>
      <c r="O1980" s="49"/>
      <c r="P1980" s="49"/>
      <c r="Q1980" s="49"/>
      <c r="R1980" s="49"/>
      <c r="S1980" s="49"/>
      <c r="T1980" s="49"/>
      <c r="U1980" s="49"/>
      <c r="V1980" s="49"/>
      <c r="W1980" s="49"/>
      <c r="X1980" s="49"/>
      <c r="Y1980" s="49"/>
      <c r="Z1980" s="49"/>
      <c r="AA1980" s="49"/>
      <c r="AB1980" s="49"/>
    </row>
    <row r="1981" spans="9:28" x14ac:dyDescent="0.25">
      <c r="I1981" s="49"/>
      <c r="J1981" s="49"/>
      <c r="K1981" s="49"/>
      <c r="L1981" s="49"/>
      <c r="M1981" s="49"/>
      <c r="N1981" s="49"/>
      <c r="O1981" s="49"/>
      <c r="P1981" s="49"/>
      <c r="Q1981" s="49"/>
      <c r="R1981" s="49"/>
      <c r="S1981" s="49"/>
      <c r="T1981" s="49"/>
      <c r="U1981" s="49"/>
      <c r="V1981" s="49"/>
      <c r="W1981" s="49"/>
      <c r="X1981" s="49"/>
      <c r="Y1981" s="49"/>
      <c r="Z1981" s="49"/>
      <c r="AA1981" s="49"/>
      <c r="AB1981" s="49"/>
    </row>
    <row r="1982" spans="9:28" x14ac:dyDescent="0.25">
      <c r="I1982" s="49"/>
      <c r="J1982" s="49"/>
      <c r="K1982" s="49"/>
      <c r="L1982" s="49"/>
      <c r="M1982" s="49"/>
      <c r="N1982" s="49"/>
      <c r="O1982" s="49"/>
      <c r="P1982" s="49"/>
      <c r="Q1982" s="49"/>
      <c r="R1982" s="49"/>
      <c r="S1982" s="49"/>
      <c r="T1982" s="49"/>
      <c r="U1982" s="49"/>
      <c r="V1982" s="49"/>
      <c r="W1982" s="49"/>
      <c r="X1982" s="49"/>
      <c r="Y1982" s="49"/>
      <c r="Z1982" s="49"/>
      <c r="AA1982" s="49"/>
      <c r="AB1982" s="49"/>
    </row>
    <row r="1983" spans="9:28" x14ac:dyDescent="0.25">
      <c r="I1983" s="49"/>
      <c r="J1983" s="49"/>
      <c r="K1983" s="49"/>
      <c r="L1983" s="49"/>
      <c r="M1983" s="49"/>
      <c r="N1983" s="49"/>
      <c r="O1983" s="49"/>
      <c r="P1983" s="49"/>
      <c r="Q1983" s="49"/>
      <c r="R1983" s="49"/>
      <c r="S1983" s="49"/>
      <c r="T1983" s="49"/>
      <c r="U1983" s="49"/>
      <c r="V1983" s="49"/>
      <c r="W1983" s="49"/>
      <c r="X1983" s="49"/>
      <c r="Y1983" s="49"/>
      <c r="Z1983" s="49"/>
      <c r="AA1983" s="49"/>
      <c r="AB1983" s="49"/>
    </row>
    <row r="1984" spans="9:28" x14ac:dyDescent="0.25">
      <c r="I1984" s="49"/>
      <c r="J1984" s="49"/>
      <c r="K1984" s="49"/>
      <c r="L1984" s="49"/>
      <c r="M1984" s="49"/>
      <c r="N1984" s="49"/>
      <c r="O1984" s="49"/>
      <c r="P1984" s="49"/>
      <c r="Q1984" s="49"/>
      <c r="R1984" s="49"/>
      <c r="S1984" s="49"/>
      <c r="T1984" s="49"/>
      <c r="U1984" s="49"/>
      <c r="V1984" s="49"/>
      <c r="W1984" s="49"/>
      <c r="X1984" s="49"/>
      <c r="Y1984" s="49"/>
      <c r="Z1984" s="49"/>
      <c r="AA1984" s="49"/>
      <c r="AB1984" s="49"/>
    </row>
    <row r="1985" spans="9:28" x14ac:dyDescent="0.25">
      <c r="I1985" s="49"/>
      <c r="J1985" s="49"/>
      <c r="K1985" s="49"/>
      <c r="L1985" s="49"/>
      <c r="M1985" s="49"/>
      <c r="N1985" s="49"/>
      <c r="O1985" s="49"/>
      <c r="P1985" s="49"/>
      <c r="Q1985" s="49"/>
      <c r="R1985" s="49"/>
      <c r="S1985" s="49"/>
      <c r="T1985" s="49"/>
      <c r="U1985" s="49"/>
      <c r="V1985" s="49"/>
      <c r="W1985" s="49"/>
      <c r="X1985" s="49"/>
      <c r="Y1985" s="49"/>
      <c r="Z1985" s="49"/>
      <c r="AA1985" s="49"/>
      <c r="AB1985" s="49"/>
    </row>
    <row r="1986" spans="9:28" x14ac:dyDescent="0.25">
      <c r="I1986" s="49"/>
      <c r="J1986" s="49"/>
      <c r="K1986" s="49"/>
      <c r="L1986" s="49"/>
      <c r="M1986" s="49"/>
      <c r="N1986" s="49"/>
      <c r="O1986" s="49"/>
      <c r="P1986" s="49"/>
      <c r="Q1986" s="49"/>
      <c r="R1986" s="49"/>
      <c r="S1986" s="49"/>
      <c r="T1986" s="49"/>
      <c r="U1986" s="49"/>
      <c r="V1986" s="49"/>
      <c r="W1986" s="49"/>
      <c r="X1986" s="49"/>
      <c r="Y1986" s="49"/>
      <c r="Z1986" s="49"/>
      <c r="AA1986" s="49"/>
      <c r="AB1986" s="49"/>
    </row>
    <row r="1987" spans="9:28" x14ac:dyDescent="0.25">
      <c r="I1987" s="49"/>
      <c r="J1987" s="49"/>
      <c r="K1987" s="49"/>
      <c r="L1987" s="49"/>
      <c r="M1987" s="49"/>
      <c r="N1987" s="49"/>
      <c r="O1987" s="49"/>
      <c r="P1987" s="49"/>
      <c r="Q1987" s="49"/>
      <c r="R1987" s="49"/>
      <c r="S1987" s="49"/>
      <c r="T1987" s="49"/>
      <c r="U1987" s="49"/>
      <c r="V1987" s="49"/>
      <c r="W1987" s="49"/>
      <c r="X1987" s="49"/>
      <c r="Y1987" s="49"/>
      <c r="Z1987" s="49"/>
      <c r="AA1987" s="49"/>
      <c r="AB1987" s="49"/>
    </row>
    <row r="1988" spans="9:28" x14ac:dyDescent="0.25">
      <c r="I1988" s="49"/>
      <c r="J1988" s="49"/>
      <c r="K1988" s="49"/>
      <c r="L1988" s="49"/>
      <c r="M1988" s="49"/>
      <c r="N1988" s="49"/>
      <c r="O1988" s="49"/>
      <c r="P1988" s="49"/>
      <c r="Q1988" s="49"/>
      <c r="R1988" s="49"/>
      <c r="S1988" s="49"/>
      <c r="T1988" s="49"/>
      <c r="U1988" s="49"/>
      <c r="V1988" s="49"/>
      <c r="W1988" s="49"/>
      <c r="X1988" s="49"/>
      <c r="Y1988" s="49"/>
      <c r="Z1988" s="49"/>
      <c r="AA1988" s="49"/>
      <c r="AB1988" s="49"/>
    </row>
    <row r="1989" spans="9:28" x14ac:dyDescent="0.25">
      <c r="I1989" s="49"/>
      <c r="J1989" s="49"/>
      <c r="K1989" s="49"/>
      <c r="L1989" s="49"/>
      <c r="M1989" s="49"/>
      <c r="N1989" s="49"/>
      <c r="O1989" s="49"/>
      <c r="P1989" s="49"/>
      <c r="Q1989" s="49"/>
      <c r="R1989" s="49"/>
      <c r="S1989" s="49"/>
      <c r="T1989" s="49"/>
      <c r="U1989" s="49"/>
      <c r="V1989" s="49"/>
      <c r="W1989" s="49"/>
      <c r="X1989" s="49"/>
      <c r="Y1989" s="49"/>
      <c r="Z1989" s="49"/>
      <c r="AA1989" s="49"/>
      <c r="AB1989" s="49"/>
    </row>
    <row r="1990" spans="9:28" x14ac:dyDescent="0.25">
      <c r="I1990" s="49"/>
      <c r="J1990" s="49"/>
      <c r="K1990" s="49"/>
      <c r="L1990" s="49"/>
      <c r="M1990" s="49"/>
      <c r="N1990" s="49"/>
      <c r="O1990" s="49"/>
      <c r="P1990" s="49"/>
      <c r="Q1990" s="49"/>
      <c r="R1990" s="49"/>
      <c r="S1990" s="49"/>
      <c r="T1990" s="49"/>
      <c r="U1990" s="49"/>
      <c r="V1990" s="49"/>
      <c r="W1990" s="49"/>
      <c r="X1990" s="49"/>
      <c r="Y1990" s="49"/>
      <c r="Z1990" s="49"/>
      <c r="AA1990" s="49"/>
      <c r="AB1990" s="49"/>
    </row>
    <row r="1991" spans="9:28" x14ac:dyDescent="0.25">
      <c r="I1991" s="49"/>
      <c r="J1991" s="49"/>
      <c r="K1991" s="49"/>
      <c r="L1991" s="49"/>
      <c r="M1991" s="49"/>
      <c r="N1991" s="49"/>
      <c r="O1991" s="49"/>
      <c r="P1991" s="49"/>
      <c r="Q1991" s="49"/>
      <c r="R1991" s="49"/>
      <c r="S1991" s="49"/>
      <c r="T1991" s="49"/>
      <c r="U1991" s="49"/>
      <c r="V1991" s="49"/>
      <c r="W1991" s="49"/>
      <c r="X1991" s="49"/>
      <c r="Y1991" s="49"/>
      <c r="Z1991" s="49"/>
      <c r="AA1991" s="49"/>
      <c r="AB1991" s="49"/>
    </row>
    <row r="1992" spans="9:28" x14ac:dyDescent="0.25">
      <c r="I1992" s="49"/>
      <c r="J1992" s="49"/>
      <c r="K1992" s="49"/>
      <c r="L1992" s="49"/>
      <c r="M1992" s="49"/>
      <c r="N1992" s="49"/>
      <c r="O1992" s="49"/>
      <c r="P1992" s="49"/>
      <c r="Q1992" s="49"/>
      <c r="R1992" s="49"/>
      <c r="S1992" s="49"/>
      <c r="T1992" s="49"/>
      <c r="U1992" s="49"/>
      <c r="V1992" s="49"/>
      <c r="W1992" s="49"/>
      <c r="X1992" s="49"/>
      <c r="Y1992" s="49"/>
      <c r="Z1992" s="49"/>
      <c r="AA1992" s="49"/>
      <c r="AB1992" s="49"/>
    </row>
    <row r="1993" spans="9:28" x14ac:dyDescent="0.25">
      <c r="I1993" s="49"/>
      <c r="J1993" s="49"/>
      <c r="K1993" s="49"/>
      <c r="L1993" s="49"/>
      <c r="M1993" s="49"/>
      <c r="N1993" s="49"/>
      <c r="O1993" s="49"/>
      <c r="P1993" s="49"/>
      <c r="Q1993" s="49"/>
      <c r="R1993" s="49"/>
      <c r="S1993" s="49"/>
      <c r="T1993" s="49"/>
      <c r="U1993" s="49"/>
      <c r="V1993" s="49"/>
      <c r="W1993" s="49"/>
      <c r="X1993" s="49"/>
      <c r="Y1993" s="49"/>
      <c r="Z1993" s="49"/>
      <c r="AA1993" s="49"/>
      <c r="AB1993" s="49"/>
    </row>
    <row r="1994" spans="9:28" x14ac:dyDescent="0.25">
      <c r="I1994" s="49"/>
      <c r="J1994" s="49"/>
      <c r="K1994" s="49"/>
      <c r="L1994" s="49"/>
      <c r="M1994" s="49"/>
      <c r="N1994" s="49"/>
      <c r="O1994" s="49"/>
      <c r="P1994" s="49"/>
      <c r="Q1994" s="49"/>
      <c r="R1994" s="49"/>
      <c r="S1994" s="49"/>
      <c r="T1994" s="49"/>
      <c r="U1994" s="49"/>
      <c r="V1994" s="49"/>
      <c r="W1994" s="49"/>
      <c r="X1994" s="49"/>
      <c r="Y1994" s="49"/>
      <c r="Z1994" s="49"/>
      <c r="AA1994" s="49"/>
      <c r="AB1994" s="49"/>
    </row>
    <row r="1995" spans="9:28" x14ac:dyDescent="0.25">
      <c r="I1995" s="49"/>
      <c r="J1995" s="49"/>
      <c r="K1995" s="49"/>
      <c r="L1995" s="49"/>
      <c r="M1995" s="49"/>
      <c r="N1995" s="49"/>
      <c r="O1995" s="49"/>
      <c r="P1995" s="49"/>
      <c r="Q1995" s="49"/>
      <c r="R1995" s="49"/>
      <c r="S1995" s="49"/>
      <c r="T1995" s="49"/>
      <c r="U1995" s="49"/>
      <c r="V1995" s="49"/>
      <c r="W1995" s="49"/>
      <c r="X1995" s="49"/>
      <c r="Y1995" s="49"/>
      <c r="Z1995" s="49"/>
      <c r="AA1995" s="49"/>
      <c r="AB1995" s="49"/>
    </row>
    <row r="1996" spans="9:28" x14ac:dyDescent="0.25">
      <c r="I1996" s="49"/>
      <c r="J1996" s="49"/>
      <c r="K1996" s="49"/>
      <c r="L1996" s="49"/>
      <c r="M1996" s="49"/>
      <c r="N1996" s="49"/>
      <c r="O1996" s="49"/>
      <c r="P1996" s="49"/>
      <c r="Q1996" s="49"/>
      <c r="R1996" s="49"/>
      <c r="S1996" s="49"/>
      <c r="T1996" s="49"/>
      <c r="U1996" s="49"/>
      <c r="V1996" s="49"/>
      <c r="W1996" s="49"/>
      <c r="X1996" s="49"/>
      <c r="Y1996" s="49"/>
      <c r="Z1996" s="49"/>
      <c r="AA1996" s="49"/>
      <c r="AB1996" s="49"/>
    </row>
    <row r="1997" spans="9:28" x14ac:dyDescent="0.25">
      <c r="I1997" s="49"/>
      <c r="J1997" s="49"/>
      <c r="K1997" s="49"/>
      <c r="L1997" s="49"/>
      <c r="M1997" s="49"/>
      <c r="N1997" s="49"/>
      <c r="O1997" s="49"/>
      <c r="P1997" s="49"/>
      <c r="Q1997" s="49"/>
      <c r="R1997" s="49"/>
      <c r="S1997" s="49"/>
      <c r="T1997" s="49"/>
      <c r="U1997" s="49"/>
      <c r="V1997" s="49"/>
      <c r="W1997" s="49"/>
      <c r="X1997" s="49"/>
      <c r="Y1997" s="49"/>
      <c r="Z1997" s="49"/>
      <c r="AA1997" s="49"/>
      <c r="AB1997" s="49"/>
    </row>
    <row r="1998" spans="9:28" x14ac:dyDescent="0.25">
      <c r="I1998" s="49"/>
      <c r="J1998" s="49"/>
      <c r="K1998" s="49"/>
      <c r="L1998" s="49"/>
      <c r="M1998" s="49"/>
      <c r="N1998" s="49"/>
      <c r="O1998" s="49"/>
      <c r="P1998" s="49"/>
      <c r="Q1998" s="49"/>
      <c r="R1998" s="49"/>
      <c r="S1998" s="49"/>
      <c r="T1998" s="49"/>
      <c r="U1998" s="49"/>
      <c r="V1998" s="49"/>
      <c r="W1998" s="49"/>
      <c r="X1998" s="49"/>
      <c r="Y1998" s="49"/>
      <c r="Z1998" s="49"/>
      <c r="AA1998" s="49"/>
      <c r="AB1998" s="49"/>
    </row>
    <row r="1999" spans="9:28" x14ac:dyDescent="0.25">
      <c r="I1999" s="49"/>
      <c r="J1999" s="49"/>
      <c r="K1999" s="49"/>
      <c r="L1999" s="49"/>
      <c r="M1999" s="49"/>
      <c r="N1999" s="49"/>
      <c r="O1999" s="49"/>
      <c r="P1999" s="49"/>
      <c r="Q1999" s="49"/>
      <c r="R1999" s="49"/>
      <c r="S1999" s="49"/>
      <c r="T1999" s="49"/>
      <c r="U1999" s="49"/>
      <c r="V1999" s="49"/>
      <c r="W1999" s="49"/>
      <c r="X1999" s="49"/>
      <c r="Y1999" s="49"/>
      <c r="Z1999" s="49"/>
      <c r="AA1999" s="49"/>
      <c r="AB1999" s="49"/>
    </row>
    <row r="2000" spans="9:28" x14ac:dyDescent="0.25">
      <c r="I2000" s="49"/>
      <c r="J2000" s="49"/>
      <c r="K2000" s="49"/>
      <c r="L2000" s="49"/>
      <c r="M2000" s="49"/>
      <c r="N2000" s="49"/>
      <c r="O2000" s="49"/>
      <c r="P2000" s="49"/>
      <c r="Q2000" s="49"/>
      <c r="R2000" s="49"/>
      <c r="S2000" s="49"/>
      <c r="T2000" s="49"/>
      <c r="U2000" s="49"/>
      <c r="V2000" s="49"/>
      <c r="W2000" s="49"/>
      <c r="X2000" s="49"/>
      <c r="Y2000" s="49"/>
      <c r="Z2000" s="49"/>
      <c r="AA2000" s="49"/>
      <c r="AB2000" s="49"/>
    </row>
    <row r="2001" spans="9:28" x14ac:dyDescent="0.25">
      <c r="I2001" s="49"/>
      <c r="J2001" s="49"/>
      <c r="K2001" s="49"/>
      <c r="L2001" s="49"/>
      <c r="M2001" s="49"/>
      <c r="N2001" s="49"/>
      <c r="O2001" s="49"/>
      <c r="P2001" s="49"/>
      <c r="Q2001" s="49"/>
      <c r="R2001" s="49"/>
      <c r="S2001" s="49"/>
      <c r="T2001" s="49"/>
      <c r="U2001" s="49"/>
      <c r="V2001" s="49"/>
      <c r="W2001" s="49"/>
      <c r="X2001" s="49"/>
      <c r="Y2001" s="49"/>
      <c r="Z2001" s="49"/>
      <c r="AA2001" s="49"/>
      <c r="AB2001" s="49"/>
    </row>
    <row r="2002" spans="9:28" x14ac:dyDescent="0.25">
      <c r="I2002" s="49"/>
      <c r="J2002" s="49"/>
      <c r="K2002" s="49"/>
      <c r="L2002" s="49"/>
      <c r="M2002" s="49"/>
      <c r="N2002" s="49"/>
      <c r="O2002" s="49"/>
      <c r="P2002" s="49"/>
      <c r="Q2002" s="49"/>
      <c r="R2002" s="49"/>
      <c r="S2002" s="49"/>
      <c r="T2002" s="49"/>
      <c r="U2002" s="49"/>
      <c r="V2002" s="49"/>
      <c r="W2002" s="49"/>
      <c r="X2002" s="49"/>
      <c r="Y2002" s="49"/>
      <c r="Z2002" s="49"/>
      <c r="AA2002" s="49"/>
      <c r="AB2002" s="49"/>
    </row>
    <row r="2003" spans="9:28" x14ac:dyDescent="0.25">
      <c r="I2003" s="49"/>
      <c r="J2003" s="49"/>
      <c r="K2003" s="49"/>
      <c r="L2003" s="49"/>
      <c r="M2003" s="49"/>
      <c r="N2003" s="49"/>
      <c r="O2003" s="49"/>
      <c r="P2003" s="49"/>
      <c r="Q2003" s="49"/>
      <c r="R2003" s="49"/>
      <c r="S2003" s="49"/>
      <c r="T2003" s="49"/>
      <c r="U2003" s="49"/>
      <c r="V2003" s="49"/>
      <c r="W2003" s="49"/>
      <c r="X2003" s="49"/>
      <c r="Y2003" s="49"/>
      <c r="Z2003" s="49"/>
      <c r="AA2003" s="49"/>
      <c r="AB2003" s="49"/>
    </row>
    <row r="2004" spans="9:28" x14ac:dyDescent="0.25">
      <c r="I2004" s="49"/>
      <c r="J2004" s="49"/>
      <c r="K2004" s="49"/>
      <c r="L2004" s="49"/>
      <c r="M2004" s="49"/>
      <c r="N2004" s="49"/>
      <c r="O2004" s="49"/>
      <c r="P2004" s="49"/>
      <c r="Q2004" s="49"/>
      <c r="R2004" s="49"/>
      <c r="S2004" s="49"/>
      <c r="T2004" s="49"/>
      <c r="U2004" s="49"/>
      <c r="V2004" s="49"/>
      <c r="W2004" s="49"/>
      <c r="X2004" s="49"/>
      <c r="Y2004" s="49"/>
      <c r="Z2004" s="49"/>
      <c r="AA2004" s="49"/>
      <c r="AB2004" s="49"/>
    </row>
    <row r="2005" spans="9:28" x14ac:dyDescent="0.25">
      <c r="I2005" s="49"/>
      <c r="J2005" s="49"/>
      <c r="K2005" s="49"/>
      <c r="L2005" s="49"/>
      <c r="M2005" s="49"/>
      <c r="N2005" s="49"/>
      <c r="O2005" s="49"/>
      <c r="P2005" s="49"/>
      <c r="Q2005" s="49"/>
      <c r="R2005" s="49"/>
      <c r="S2005" s="49"/>
      <c r="T2005" s="49"/>
      <c r="U2005" s="49"/>
      <c r="V2005" s="49"/>
      <c r="W2005" s="49"/>
      <c r="X2005" s="49"/>
      <c r="Y2005" s="49"/>
      <c r="Z2005" s="49"/>
      <c r="AA2005" s="49"/>
      <c r="AB2005" s="49"/>
    </row>
    <row r="2006" spans="9:28" x14ac:dyDescent="0.25">
      <c r="I2006" s="49"/>
      <c r="J2006" s="49"/>
      <c r="K2006" s="49"/>
      <c r="L2006" s="49"/>
      <c r="M2006" s="49"/>
      <c r="N2006" s="49"/>
      <c r="O2006" s="49"/>
      <c r="P2006" s="49"/>
      <c r="Q2006" s="49"/>
      <c r="R2006" s="49"/>
      <c r="S2006" s="49"/>
      <c r="T2006" s="49"/>
      <c r="U2006" s="49"/>
      <c r="V2006" s="49"/>
      <c r="W2006" s="49"/>
      <c r="X2006" s="49"/>
      <c r="Y2006" s="49"/>
      <c r="Z2006" s="49"/>
      <c r="AA2006" s="49"/>
      <c r="AB2006" s="49"/>
    </row>
    <row r="2007" spans="9:28" x14ac:dyDescent="0.25">
      <c r="I2007" s="49"/>
      <c r="J2007" s="49"/>
      <c r="K2007" s="49"/>
      <c r="L2007" s="49"/>
      <c r="M2007" s="49"/>
      <c r="N2007" s="49"/>
      <c r="O2007" s="49"/>
      <c r="P2007" s="49"/>
      <c r="Q2007" s="49"/>
      <c r="R2007" s="49"/>
      <c r="S2007" s="49"/>
      <c r="T2007" s="49"/>
      <c r="U2007" s="49"/>
      <c r="V2007" s="49"/>
      <c r="W2007" s="49"/>
      <c r="X2007" s="49"/>
      <c r="Y2007" s="49"/>
      <c r="Z2007" s="49"/>
      <c r="AA2007" s="49"/>
      <c r="AB2007" s="49"/>
    </row>
    <row r="2008" spans="9:28" x14ac:dyDescent="0.25">
      <c r="I2008" s="49"/>
      <c r="J2008" s="49"/>
      <c r="K2008" s="49"/>
      <c r="L2008" s="49"/>
      <c r="M2008" s="49"/>
      <c r="N2008" s="49"/>
      <c r="O2008" s="49"/>
      <c r="P2008" s="49"/>
      <c r="Q2008" s="49"/>
      <c r="R2008" s="49"/>
      <c r="S2008" s="49"/>
      <c r="T2008" s="49"/>
      <c r="U2008" s="49"/>
      <c r="V2008" s="49"/>
      <c r="W2008" s="49"/>
      <c r="X2008" s="49"/>
      <c r="Y2008" s="49"/>
      <c r="Z2008" s="49"/>
      <c r="AA2008" s="49"/>
      <c r="AB2008" s="49"/>
    </row>
    <row r="2009" spans="9:28" x14ac:dyDescent="0.25">
      <c r="I2009" s="49"/>
      <c r="J2009" s="49"/>
      <c r="K2009" s="49"/>
      <c r="L2009" s="49"/>
      <c r="M2009" s="49"/>
      <c r="N2009" s="49"/>
      <c r="O2009" s="49"/>
      <c r="P2009" s="49"/>
      <c r="Q2009" s="49"/>
      <c r="R2009" s="49"/>
      <c r="S2009" s="49"/>
      <c r="T2009" s="49"/>
      <c r="U2009" s="49"/>
      <c r="V2009" s="49"/>
      <c r="W2009" s="49"/>
      <c r="X2009" s="49"/>
      <c r="Y2009" s="49"/>
      <c r="Z2009" s="49"/>
      <c r="AA2009" s="49"/>
      <c r="AB2009" s="49"/>
    </row>
    <row r="2010" spans="9:28" x14ac:dyDescent="0.25">
      <c r="I2010" s="49"/>
      <c r="J2010" s="49"/>
      <c r="K2010" s="49"/>
      <c r="L2010" s="49"/>
      <c r="M2010" s="49"/>
      <c r="N2010" s="49"/>
      <c r="O2010" s="49"/>
      <c r="P2010" s="49"/>
      <c r="Q2010" s="49"/>
      <c r="R2010" s="49"/>
      <c r="S2010" s="49"/>
      <c r="T2010" s="49"/>
      <c r="U2010" s="49"/>
      <c r="V2010" s="49"/>
      <c r="W2010" s="49"/>
      <c r="X2010" s="49"/>
      <c r="Y2010" s="49"/>
      <c r="Z2010" s="49"/>
      <c r="AA2010" s="49"/>
      <c r="AB2010" s="49"/>
    </row>
    <row r="2011" spans="9:28" x14ac:dyDescent="0.25">
      <c r="I2011" s="49"/>
      <c r="J2011" s="49"/>
      <c r="K2011" s="49"/>
      <c r="L2011" s="49"/>
      <c r="M2011" s="49"/>
      <c r="N2011" s="49"/>
      <c r="O2011" s="49"/>
      <c r="P2011" s="49"/>
      <c r="Q2011" s="49"/>
      <c r="R2011" s="49"/>
      <c r="S2011" s="49"/>
      <c r="T2011" s="49"/>
      <c r="U2011" s="49"/>
      <c r="V2011" s="49"/>
      <c r="W2011" s="49"/>
      <c r="X2011" s="49"/>
      <c r="Y2011" s="49"/>
      <c r="Z2011" s="49"/>
      <c r="AA2011" s="49"/>
      <c r="AB2011" s="49"/>
    </row>
    <row r="2012" spans="9:28" x14ac:dyDescent="0.25">
      <c r="I2012" s="49"/>
      <c r="J2012" s="49"/>
      <c r="K2012" s="49"/>
      <c r="L2012" s="49"/>
      <c r="M2012" s="49"/>
      <c r="N2012" s="49"/>
      <c r="O2012" s="49"/>
      <c r="P2012" s="49"/>
      <c r="Q2012" s="49"/>
      <c r="R2012" s="49"/>
      <c r="S2012" s="49"/>
      <c r="T2012" s="49"/>
      <c r="U2012" s="49"/>
      <c r="V2012" s="49"/>
      <c r="W2012" s="49"/>
      <c r="X2012" s="49"/>
      <c r="Y2012" s="49"/>
      <c r="Z2012" s="49"/>
      <c r="AA2012" s="49"/>
      <c r="AB2012" s="49"/>
    </row>
    <row r="2013" spans="9:28" x14ac:dyDescent="0.25">
      <c r="I2013" s="49"/>
      <c r="J2013" s="49"/>
      <c r="K2013" s="49"/>
      <c r="L2013" s="49"/>
      <c r="M2013" s="49"/>
      <c r="N2013" s="49"/>
      <c r="O2013" s="49"/>
      <c r="P2013" s="49"/>
      <c r="Q2013" s="49"/>
      <c r="R2013" s="49"/>
      <c r="S2013" s="49"/>
      <c r="T2013" s="49"/>
      <c r="U2013" s="49"/>
      <c r="V2013" s="49"/>
      <c r="W2013" s="49"/>
      <c r="X2013" s="49"/>
      <c r="Y2013" s="49"/>
      <c r="Z2013" s="49"/>
      <c r="AA2013" s="49"/>
      <c r="AB2013" s="49"/>
    </row>
    <row r="2014" spans="9:28" x14ac:dyDescent="0.25">
      <c r="I2014" s="49"/>
      <c r="J2014" s="49"/>
      <c r="K2014" s="49"/>
      <c r="L2014" s="49"/>
      <c r="M2014" s="49"/>
      <c r="N2014" s="49"/>
      <c r="O2014" s="49"/>
      <c r="P2014" s="49"/>
      <c r="Q2014" s="49"/>
      <c r="R2014" s="49"/>
      <c r="S2014" s="49"/>
      <c r="T2014" s="49"/>
      <c r="U2014" s="49"/>
      <c r="V2014" s="49"/>
      <c r="W2014" s="49"/>
      <c r="X2014" s="49"/>
      <c r="Y2014" s="49"/>
      <c r="Z2014" s="49"/>
      <c r="AA2014" s="49"/>
      <c r="AB2014" s="49"/>
    </row>
    <row r="2015" spans="9:28" x14ac:dyDescent="0.25">
      <c r="I2015" s="49"/>
      <c r="J2015" s="49"/>
      <c r="K2015" s="49"/>
      <c r="L2015" s="49"/>
      <c r="M2015" s="49"/>
      <c r="N2015" s="49"/>
      <c r="O2015" s="49"/>
      <c r="P2015" s="49"/>
      <c r="Q2015" s="49"/>
      <c r="R2015" s="49"/>
      <c r="S2015" s="49"/>
      <c r="T2015" s="49"/>
      <c r="U2015" s="49"/>
      <c r="V2015" s="49"/>
      <c r="W2015" s="49"/>
      <c r="X2015" s="49"/>
      <c r="Y2015" s="49"/>
      <c r="Z2015" s="49"/>
      <c r="AA2015" s="49"/>
      <c r="AB2015" s="49"/>
    </row>
    <row r="2016" spans="9:28" x14ac:dyDescent="0.25">
      <c r="I2016" s="49"/>
      <c r="J2016" s="49"/>
      <c r="K2016" s="49"/>
      <c r="L2016" s="49"/>
      <c r="M2016" s="49"/>
      <c r="N2016" s="49"/>
      <c r="O2016" s="49"/>
      <c r="P2016" s="49"/>
      <c r="Q2016" s="49"/>
      <c r="R2016" s="49"/>
      <c r="S2016" s="49"/>
      <c r="T2016" s="49"/>
      <c r="U2016" s="49"/>
      <c r="V2016" s="49"/>
      <c r="W2016" s="49"/>
      <c r="X2016" s="49"/>
      <c r="Y2016" s="49"/>
      <c r="Z2016" s="49"/>
      <c r="AA2016" s="49"/>
      <c r="AB2016" s="49"/>
    </row>
    <row r="2017" spans="9:28" x14ac:dyDescent="0.25">
      <c r="I2017" s="49"/>
      <c r="J2017" s="49"/>
      <c r="K2017" s="49"/>
      <c r="L2017" s="49"/>
      <c r="M2017" s="49"/>
      <c r="N2017" s="49"/>
      <c r="O2017" s="49"/>
      <c r="P2017" s="49"/>
      <c r="Q2017" s="49"/>
      <c r="R2017" s="49"/>
      <c r="S2017" s="49"/>
      <c r="T2017" s="49"/>
      <c r="U2017" s="49"/>
      <c r="V2017" s="49"/>
      <c r="W2017" s="49"/>
      <c r="X2017" s="49"/>
      <c r="Y2017" s="49"/>
      <c r="Z2017" s="49"/>
      <c r="AA2017" s="49"/>
      <c r="AB2017" s="49"/>
    </row>
    <row r="2018" spans="9:28" x14ac:dyDescent="0.25">
      <c r="I2018" s="49"/>
      <c r="J2018" s="49"/>
      <c r="K2018" s="49"/>
      <c r="L2018" s="49"/>
      <c r="M2018" s="49"/>
      <c r="N2018" s="49"/>
      <c r="O2018" s="49"/>
      <c r="P2018" s="49"/>
      <c r="Q2018" s="49"/>
      <c r="R2018" s="49"/>
      <c r="S2018" s="49"/>
      <c r="T2018" s="49"/>
      <c r="U2018" s="49"/>
      <c r="V2018" s="49"/>
      <c r="W2018" s="49"/>
      <c r="X2018" s="49"/>
      <c r="Y2018" s="49"/>
      <c r="Z2018" s="49"/>
      <c r="AA2018" s="49"/>
      <c r="AB2018" s="49"/>
    </row>
    <row r="2019" spans="9:28" x14ac:dyDescent="0.25">
      <c r="I2019" s="49"/>
      <c r="J2019" s="49"/>
      <c r="K2019" s="49"/>
      <c r="L2019" s="49"/>
      <c r="M2019" s="49"/>
      <c r="N2019" s="49"/>
      <c r="O2019" s="49"/>
      <c r="P2019" s="49"/>
      <c r="Q2019" s="49"/>
      <c r="R2019" s="49"/>
      <c r="S2019" s="49"/>
      <c r="T2019" s="49"/>
      <c r="U2019" s="49"/>
      <c r="V2019" s="49"/>
      <c r="W2019" s="49"/>
      <c r="X2019" s="49"/>
      <c r="Y2019" s="49"/>
      <c r="Z2019" s="49"/>
      <c r="AA2019" s="49"/>
      <c r="AB2019" s="49"/>
    </row>
    <row r="2020" spans="9:28" x14ac:dyDescent="0.25">
      <c r="I2020" s="49"/>
      <c r="J2020" s="49"/>
      <c r="K2020" s="49"/>
      <c r="L2020" s="49"/>
      <c r="M2020" s="49"/>
      <c r="N2020" s="49"/>
      <c r="O2020" s="49"/>
      <c r="P2020" s="49"/>
      <c r="Q2020" s="49"/>
      <c r="R2020" s="49"/>
      <c r="S2020" s="49"/>
      <c r="T2020" s="49"/>
      <c r="U2020" s="49"/>
      <c r="V2020" s="49"/>
      <c r="W2020" s="49"/>
      <c r="X2020" s="49"/>
      <c r="Y2020" s="49"/>
      <c r="Z2020" s="49"/>
      <c r="AA2020" s="49"/>
      <c r="AB2020" s="49"/>
    </row>
    <row r="2021" spans="9:28" x14ac:dyDescent="0.25">
      <c r="I2021" s="49"/>
      <c r="J2021" s="49"/>
      <c r="K2021" s="49"/>
      <c r="L2021" s="49"/>
      <c r="M2021" s="49"/>
      <c r="N2021" s="49"/>
      <c r="O2021" s="49"/>
      <c r="P2021" s="49"/>
      <c r="Q2021" s="49"/>
      <c r="R2021" s="49"/>
      <c r="S2021" s="49"/>
      <c r="T2021" s="49"/>
      <c r="U2021" s="49"/>
      <c r="V2021" s="49"/>
      <c r="W2021" s="49"/>
      <c r="X2021" s="49"/>
      <c r="Y2021" s="49"/>
      <c r="Z2021" s="49"/>
      <c r="AA2021" s="49"/>
      <c r="AB2021" s="49"/>
    </row>
    <row r="2022" spans="9:28" x14ac:dyDescent="0.25">
      <c r="I2022" s="49"/>
      <c r="J2022" s="49"/>
      <c r="K2022" s="49"/>
      <c r="L2022" s="49"/>
      <c r="M2022" s="49"/>
      <c r="N2022" s="49"/>
      <c r="O2022" s="49"/>
      <c r="P2022" s="49"/>
      <c r="Q2022" s="49"/>
      <c r="R2022" s="49"/>
      <c r="S2022" s="49"/>
      <c r="T2022" s="49"/>
      <c r="U2022" s="49"/>
      <c r="V2022" s="49"/>
      <c r="W2022" s="49"/>
      <c r="X2022" s="49"/>
      <c r="Y2022" s="49"/>
      <c r="Z2022" s="49"/>
      <c r="AA2022" s="49"/>
      <c r="AB2022" s="49"/>
    </row>
    <row r="2023" spans="9:28" x14ac:dyDescent="0.25">
      <c r="I2023" s="49"/>
      <c r="J2023" s="49"/>
      <c r="K2023" s="49"/>
      <c r="L2023" s="49"/>
      <c r="M2023" s="49"/>
      <c r="N2023" s="49"/>
      <c r="O2023" s="49"/>
      <c r="P2023" s="49"/>
      <c r="Q2023" s="49"/>
      <c r="R2023" s="49"/>
      <c r="S2023" s="49"/>
      <c r="T2023" s="49"/>
      <c r="U2023" s="49"/>
      <c r="V2023" s="49"/>
      <c r="W2023" s="49"/>
      <c r="X2023" s="49"/>
      <c r="Y2023" s="49"/>
      <c r="Z2023" s="49"/>
      <c r="AA2023" s="49"/>
      <c r="AB2023" s="49"/>
    </row>
    <row r="2024" spans="9:28" x14ac:dyDescent="0.25">
      <c r="I2024" s="49"/>
      <c r="J2024" s="49"/>
      <c r="K2024" s="49"/>
      <c r="L2024" s="49"/>
      <c r="M2024" s="49"/>
      <c r="N2024" s="49"/>
      <c r="O2024" s="49"/>
      <c r="P2024" s="49"/>
      <c r="Q2024" s="49"/>
      <c r="R2024" s="49"/>
      <c r="S2024" s="49"/>
      <c r="T2024" s="49"/>
      <c r="U2024" s="49"/>
      <c r="V2024" s="49"/>
      <c r="W2024" s="49"/>
      <c r="X2024" s="49"/>
      <c r="Y2024" s="49"/>
      <c r="Z2024" s="49"/>
      <c r="AA2024" s="49"/>
      <c r="AB2024" s="49"/>
    </row>
    <row r="2025" spans="9:28" x14ac:dyDescent="0.25">
      <c r="I2025" s="49"/>
      <c r="J2025" s="49"/>
      <c r="K2025" s="49"/>
      <c r="L2025" s="49"/>
      <c r="M2025" s="49"/>
      <c r="N2025" s="49"/>
      <c r="O2025" s="49"/>
      <c r="P2025" s="49"/>
      <c r="Q2025" s="49"/>
      <c r="R2025" s="49"/>
      <c r="S2025" s="49"/>
      <c r="T2025" s="49"/>
      <c r="U2025" s="49"/>
      <c r="V2025" s="49"/>
      <c r="W2025" s="49"/>
      <c r="X2025" s="49"/>
      <c r="Y2025" s="49"/>
      <c r="Z2025" s="49"/>
      <c r="AA2025" s="49"/>
      <c r="AB2025" s="49"/>
    </row>
    <row r="2026" spans="9:28" x14ac:dyDescent="0.25">
      <c r="I2026" s="49"/>
      <c r="J2026" s="49"/>
      <c r="K2026" s="49"/>
      <c r="L2026" s="49"/>
      <c r="M2026" s="49"/>
      <c r="N2026" s="49"/>
      <c r="O2026" s="49"/>
      <c r="P2026" s="49"/>
      <c r="Q2026" s="49"/>
      <c r="R2026" s="49"/>
      <c r="S2026" s="49"/>
      <c r="T2026" s="49"/>
      <c r="U2026" s="49"/>
      <c r="V2026" s="49"/>
      <c r="W2026" s="49"/>
      <c r="X2026" s="49"/>
      <c r="Y2026" s="49"/>
      <c r="Z2026" s="49"/>
      <c r="AA2026" s="49"/>
      <c r="AB2026" s="49"/>
    </row>
    <row r="2027" spans="9:28" x14ac:dyDescent="0.25">
      <c r="I2027" s="49"/>
      <c r="J2027" s="49"/>
      <c r="K2027" s="49"/>
      <c r="L2027" s="49"/>
      <c r="M2027" s="49"/>
      <c r="N2027" s="49"/>
      <c r="O2027" s="49"/>
      <c r="P2027" s="49"/>
      <c r="Q2027" s="49"/>
      <c r="R2027" s="49"/>
      <c r="S2027" s="49"/>
      <c r="T2027" s="49"/>
      <c r="U2027" s="49"/>
      <c r="V2027" s="49"/>
      <c r="W2027" s="49"/>
      <c r="X2027" s="49"/>
      <c r="Y2027" s="49"/>
      <c r="Z2027" s="49"/>
      <c r="AA2027" s="49"/>
      <c r="AB2027" s="49"/>
    </row>
    <row r="2028" spans="9:28" x14ac:dyDescent="0.25">
      <c r="I2028" s="49"/>
      <c r="J2028" s="49"/>
      <c r="K2028" s="49"/>
      <c r="L2028" s="49"/>
      <c r="M2028" s="49"/>
      <c r="N2028" s="49"/>
      <c r="O2028" s="49"/>
      <c r="P2028" s="49"/>
      <c r="Q2028" s="49"/>
      <c r="R2028" s="49"/>
      <c r="S2028" s="49"/>
      <c r="T2028" s="49"/>
      <c r="U2028" s="49"/>
      <c r="V2028" s="49"/>
      <c r="W2028" s="49"/>
      <c r="X2028" s="49"/>
      <c r="Y2028" s="49"/>
      <c r="Z2028" s="49"/>
      <c r="AA2028" s="49"/>
      <c r="AB2028" s="49"/>
    </row>
    <row r="2029" spans="9:28" x14ac:dyDescent="0.25">
      <c r="I2029" s="49"/>
      <c r="J2029" s="49"/>
      <c r="K2029" s="49"/>
      <c r="L2029" s="49"/>
      <c r="M2029" s="49"/>
      <c r="N2029" s="49"/>
      <c r="O2029" s="49"/>
      <c r="P2029" s="49"/>
      <c r="Q2029" s="49"/>
      <c r="R2029" s="49"/>
      <c r="S2029" s="49"/>
      <c r="T2029" s="49"/>
      <c r="U2029" s="49"/>
      <c r="V2029" s="49"/>
      <c r="W2029" s="49"/>
      <c r="X2029" s="49"/>
      <c r="Y2029" s="49"/>
      <c r="Z2029" s="49"/>
      <c r="AA2029" s="49"/>
      <c r="AB2029" s="49"/>
    </row>
    <row r="2030" spans="9:28" x14ac:dyDescent="0.25">
      <c r="I2030" s="49"/>
      <c r="J2030" s="49"/>
      <c r="K2030" s="49"/>
      <c r="L2030" s="49"/>
      <c r="M2030" s="49"/>
      <c r="N2030" s="49"/>
      <c r="O2030" s="49"/>
      <c r="P2030" s="49"/>
      <c r="Q2030" s="49"/>
      <c r="R2030" s="49"/>
      <c r="S2030" s="49"/>
      <c r="T2030" s="49"/>
      <c r="U2030" s="49"/>
      <c r="V2030" s="49"/>
      <c r="W2030" s="49"/>
      <c r="X2030" s="49"/>
      <c r="Y2030" s="49"/>
      <c r="Z2030" s="49"/>
      <c r="AA2030" s="49"/>
      <c r="AB2030" s="49"/>
    </row>
    <row r="2031" spans="9:28" x14ac:dyDescent="0.25">
      <c r="I2031" s="49"/>
      <c r="J2031" s="49"/>
      <c r="K2031" s="49"/>
      <c r="L2031" s="49"/>
      <c r="M2031" s="49"/>
      <c r="N2031" s="49"/>
      <c r="O2031" s="49"/>
      <c r="P2031" s="49"/>
      <c r="Q2031" s="49"/>
      <c r="R2031" s="49"/>
      <c r="S2031" s="49"/>
      <c r="T2031" s="49"/>
      <c r="U2031" s="49"/>
      <c r="V2031" s="49"/>
      <c r="W2031" s="49"/>
      <c r="X2031" s="49"/>
      <c r="Y2031" s="49"/>
      <c r="Z2031" s="49"/>
      <c r="AA2031" s="49"/>
      <c r="AB2031" s="49"/>
    </row>
    <row r="2032" spans="9:28" x14ac:dyDescent="0.25">
      <c r="I2032" s="49"/>
      <c r="J2032" s="49"/>
      <c r="K2032" s="49"/>
      <c r="L2032" s="49"/>
      <c r="M2032" s="49"/>
      <c r="N2032" s="49"/>
      <c r="O2032" s="49"/>
      <c r="P2032" s="49"/>
      <c r="Q2032" s="49"/>
      <c r="R2032" s="49"/>
      <c r="S2032" s="49"/>
      <c r="T2032" s="49"/>
      <c r="U2032" s="49"/>
      <c r="V2032" s="49"/>
      <c r="W2032" s="49"/>
      <c r="X2032" s="49"/>
      <c r="Y2032" s="49"/>
      <c r="Z2032" s="49"/>
      <c r="AA2032" s="49"/>
      <c r="AB2032" s="49"/>
    </row>
    <row r="2033" spans="9:28" x14ac:dyDescent="0.25">
      <c r="I2033" s="49"/>
      <c r="J2033" s="49"/>
      <c r="K2033" s="49"/>
      <c r="L2033" s="49"/>
      <c r="M2033" s="49"/>
      <c r="N2033" s="49"/>
      <c r="O2033" s="49"/>
      <c r="P2033" s="49"/>
      <c r="Q2033" s="49"/>
      <c r="R2033" s="49"/>
      <c r="S2033" s="49"/>
      <c r="T2033" s="49"/>
      <c r="U2033" s="49"/>
      <c r="V2033" s="49"/>
      <c r="W2033" s="49"/>
      <c r="X2033" s="49"/>
      <c r="Y2033" s="49"/>
      <c r="Z2033" s="49"/>
      <c r="AA2033" s="49"/>
      <c r="AB2033" s="49"/>
    </row>
    <row r="2034" spans="9:28" x14ac:dyDescent="0.25">
      <c r="I2034" s="49"/>
      <c r="J2034" s="49"/>
      <c r="K2034" s="49"/>
      <c r="L2034" s="49"/>
      <c r="M2034" s="49"/>
      <c r="N2034" s="49"/>
      <c r="O2034" s="49"/>
      <c r="P2034" s="49"/>
      <c r="Q2034" s="49"/>
      <c r="R2034" s="49"/>
      <c r="S2034" s="49"/>
      <c r="T2034" s="49"/>
      <c r="U2034" s="49"/>
      <c r="V2034" s="49"/>
      <c r="W2034" s="49"/>
      <c r="X2034" s="49"/>
      <c r="Y2034" s="49"/>
      <c r="Z2034" s="49"/>
      <c r="AA2034" s="49"/>
      <c r="AB2034" s="49"/>
    </row>
    <row r="2035" spans="9:28" x14ac:dyDescent="0.25">
      <c r="I2035" s="49"/>
      <c r="J2035" s="49"/>
      <c r="K2035" s="49"/>
      <c r="L2035" s="49"/>
      <c r="M2035" s="49"/>
      <c r="N2035" s="49"/>
      <c r="O2035" s="49"/>
      <c r="P2035" s="49"/>
      <c r="Q2035" s="49"/>
      <c r="R2035" s="49"/>
      <c r="S2035" s="49"/>
      <c r="T2035" s="49"/>
      <c r="U2035" s="49"/>
      <c r="V2035" s="49"/>
      <c r="W2035" s="49"/>
      <c r="X2035" s="49"/>
      <c r="Y2035" s="49"/>
      <c r="Z2035" s="49"/>
      <c r="AA2035" s="49"/>
      <c r="AB2035" s="49"/>
    </row>
    <row r="2036" spans="9:28" x14ac:dyDescent="0.25">
      <c r="I2036" s="49"/>
      <c r="J2036" s="49"/>
      <c r="K2036" s="49"/>
      <c r="L2036" s="49"/>
      <c r="M2036" s="49"/>
      <c r="N2036" s="49"/>
      <c r="O2036" s="49"/>
      <c r="P2036" s="49"/>
      <c r="Q2036" s="49"/>
      <c r="R2036" s="49"/>
      <c r="S2036" s="49"/>
      <c r="T2036" s="49"/>
      <c r="U2036" s="49"/>
      <c r="V2036" s="49"/>
      <c r="W2036" s="49"/>
      <c r="X2036" s="49"/>
      <c r="Y2036" s="49"/>
      <c r="Z2036" s="49"/>
      <c r="AA2036" s="49"/>
      <c r="AB2036" s="49"/>
    </row>
    <row r="2037" spans="9:28" x14ac:dyDescent="0.25">
      <c r="I2037" s="49"/>
      <c r="J2037" s="49"/>
      <c r="K2037" s="49"/>
      <c r="L2037" s="49"/>
      <c r="M2037" s="49"/>
      <c r="N2037" s="49"/>
      <c r="O2037" s="49"/>
      <c r="P2037" s="49"/>
      <c r="Q2037" s="49"/>
      <c r="R2037" s="49"/>
      <c r="S2037" s="49"/>
      <c r="T2037" s="49"/>
      <c r="U2037" s="49"/>
      <c r="V2037" s="49"/>
      <c r="W2037" s="49"/>
      <c r="X2037" s="49"/>
      <c r="Y2037" s="49"/>
      <c r="Z2037" s="49"/>
      <c r="AA2037" s="49"/>
      <c r="AB2037" s="49"/>
    </row>
    <row r="2038" spans="9:28" x14ac:dyDescent="0.25">
      <c r="I2038" s="49"/>
      <c r="J2038" s="49"/>
      <c r="K2038" s="49"/>
      <c r="L2038" s="49"/>
      <c r="M2038" s="49"/>
      <c r="N2038" s="49"/>
      <c r="O2038" s="49"/>
      <c r="P2038" s="49"/>
      <c r="Q2038" s="49"/>
      <c r="R2038" s="49"/>
      <c r="S2038" s="49"/>
      <c r="T2038" s="49"/>
      <c r="U2038" s="49"/>
      <c r="V2038" s="49"/>
      <c r="W2038" s="49"/>
      <c r="X2038" s="49"/>
      <c r="Y2038" s="49"/>
      <c r="Z2038" s="49"/>
      <c r="AA2038" s="49"/>
      <c r="AB2038" s="49"/>
    </row>
    <row r="2039" spans="9:28" x14ac:dyDescent="0.25">
      <c r="I2039" s="49"/>
      <c r="J2039" s="49"/>
      <c r="K2039" s="49"/>
      <c r="L2039" s="49"/>
      <c r="M2039" s="49"/>
      <c r="N2039" s="49"/>
      <c r="O2039" s="49"/>
      <c r="P2039" s="49"/>
      <c r="Q2039" s="49"/>
      <c r="R2039" s="49"/>
      <c r="S2039" s="49"/>
      <c r="T2039" s="49"/>
      <c r="U2039" s="49"/>
      <c r="V2039" s="49"/>
      <c r="W2039" s="49"/>
      <c r="X2039" s="49"/>
      <c r="Y2039" s="49"/>
      <c r="Z2039" s="49"/>
      <c r="AA2039" s="49"/>
      <c r="AB2039" s="49"/>
    </row>
    <row r="2040" spans="9:28" x14ac:dyDescent="0.25">
      <c r="I2040" s="49"/>
      <c r="J2040" s="49"/>
      <c r="K2040" s="49"/>
      <c r="L2040" s="49"/>
      <c r="M2040" s="49"/>
      <c r="N2040" s="49"/>
      <c r="O2040" s="49"/>
      <c r="P2040" s="49"/>
      <c r="Q2040" s="49"/>
      <c r="R2040" s="49"/>
      <c r="S2040" s="49"/>
      <c r="T2040" s="49"/>
      <c r="U2040" s="49"/>
      <c r="V2040" s="49"/>
      <c r="W2040" s="49"/>
      <c r="X2040" s="49"/>
      <c r="Y2040" s="49"/>
      <c r="Z2040" s="49"/>
      <c r="AA2040" s="49"/>
      <c r="AB2040" s="49"/>
    </row>
    <row r="2041" spans="9:28" x14ac:dyDescent="0.25">
      <c r="I2041" s="49"/>
      <c r="J2041" s="49"/>
      <c r="K2041" s="49"/>
      <c r="L2041" s="49"/>
      <c r="M2041" s="49"/>
      <c r="N2041" s="49"/>
      <c r="O2041" s="49"/>
      <c r="P2041" s="49"/>
      <c r="Q2041" s="49"/>
      <c r="R2041" s="49"/>
      <c r="S2041" s="49"/>
      <c r="T2041" s="49"/>
      <c r="U2041" s="49"/>
      <c r="V2041" s="49"/>
      <c r="W2041" s="49"/>
      <c r="X2041" s="49"/>
      <c r="Y2041" s="49"/>
      <c r="Z2041" s="49"/>
      <c r="AA2041" s="49"/>
      <c r="AB2041" s="49"/>
    </row>
    <row r="2042" spans="9:28" x14ac:dyDescent="0.25">
      <c r="I2042" s="49"/>
      <c r="J2042" s="49"/>
      <c r="K2042" s="49"/>
      <c r="L2042" s="49"/>
      <c r="M2042" s="49"/>
      <c r="N2042" s="49"/>
      <c r="O2042" s="49"/>
      <c r="P2042" s="49"/>
      <c r="Q2042" s="49"/>
      <c r="R2042" s="49"/>
      <c r="S2042" s="49"/>
      <c r="T2042" s="49"/>
      <c r="U2042" s="49"/>
      <c r="V2042" s="49"/>
      <c r="W2042" s="49"/>
      <c r="X2042" s="49"/>
      <c r="Y2042" s="49"/>
      <c r="Z2042" s="49"/>
      <c r="AA2042" s="49"/>
      <c r="AB2042" s="49"/>
    </row>
    <row r="2043" spans="9:28" x14ac:dyDescent="0.25">
      <c r="I2043" s="49"/>
      <c r="J2043" s="49"/>
      <c r="K2043" s="49"/>
      <c r="L2043" s="49"/>
      <c r="M2043" s="49"/>
      <c r="N2043" s="49"/>
      <c r="O2043" s="49"/>
      <c r="P2043" s="49"/>
      <c r="Q2043" s="49"/>
      <c r="R2043" s="49"/>
      <c r="S2043" s="49"/>
      <c r="T2043" s="49"/>
      <c r="U2043" s="49"/>
      <c r="V2043" s="49"/>
      <c r="W2043" s="49"/>
      <c r="X2043" s="49"/>
      <c r="Y2043" s="49"/>
      <c r="Z2043" s="49"/>
      <c r="AA2043" s="49"/>
      <c r="AB2043" s="49"/>
    </row>
    <row r="2044" spans="9:28" x14ac:dyDescent="0.25">
      <c r="I2044" s="49"/>
      <c r="J2044" s="49"/>
      <c r="K2044" s="49"/>
      <c r="L2044" s="49"/>
      <c r="M2044" s="49"/>
      <c r="N2044" s="49"/>
      <c r="O2044" s="49"/>
      <c r="P2044" s="49"/>
      <c r="Q2044" s="49"/>
      <c r="R2044" s="49"/>
      <c r="S2044" s="49"/>
      <c r="T2044" s="49"/>
      <c r="U2044" s="49"/>
      <c r="V2044" s="49"/>
      <c r="W2044" s="49"/>
      <c r="X2044" s="49"/>
      <c r="Y2044" s="49"/>
      <c r="Z2044" s="49"/>
      <c r="AA2044" s="49"/>
      <c r="AB2044" s="49"/>
    </row>
    <row r="2045" spans="9:28" x14ac:dyDescent="0.25">
      <c r="I2045" s="49"/>
      <c r="J2045" s="49"/>
      <c r="K2045" s="49"/>
      <c r="L2045" s="49"/>
      <c r="M2045" s="49"/>
      <c r="N2045" s="49"/>
      <c r="O2045" s="49"/>
      <c r="P2045" s="49"/>
      <c r="Q2045" s="49"/>
      <c r="R2045" s="49"/>
      <c r="S2045" s="49"/>
      <c r="T2045" s="49"/>
      <c r="U2045" s="49"/>
      <c r="V2045" s="49"/>
      <c r="W2045" s="49"/>
      <c r="X2045" s="49"/>
      <c r="Y2045" s="49"/>
      <c r="Z2045" s="49"/>
      <c r="AA2045" s="49"/>
      <c r="AB2045" s="49"/>
    </row>
    <row r="2046" spans="9:28" x14ac:dyDescent="0.25">
      <c r="I2046" s="49"/>
      <c r="J2046" s="49"/>
      <c r="K2046" s="49"/>
      <c r="L2046" s="49"/>
      <c r="M2046" s="49"/>
      <c r="N2046" s="49"/>
      <c r="O2046" s="49"/>
      <c r="P2046" s="49"/>
      <c r="Q2046" s="49"/>
      <c r="R2046" s="49"/>
      <c r="S2046" s="49"/>
      <c r="T2046" s="49"/>
      <c r="U2046" s="49"/>
      <c r="V2046" s="49"/>
      <c r="W2046" s="49"/>
      <c r="X2046" s="49"/>
      <c r="Y2046" s="49"/>
      <c r="Z2046" s="49"/>
      <c r="AA2046" s="49"/>
      <c r="AB2046" s="49"/>
    </row>
    <row r="2047" spans="9:28" x14ac:dyDescent="0.25">
      <c r="I2047" s="49"/>
      <c r="J2047" s="49"/>
      <c r="K2047" s="49"/>
      <c r="L2047" s="49"/>
      <c r="M2047" s="49"/>
      <c r="N2047" s="49"/>
      <c r="O2047" s="49"/>
      <c r="P2047" s="49"/>
      <c r="Q2047" s="49"/>
      <c r="R2047" s="49"/>
      <c r="S2047" s="49"/>
      <c r="T2047" s="49"/>
      <c r="U2047" s="49"/>
      <c r="V2047" s="49"/>
      <c r="W2047" s="49"/>
      <c r="X2047" s="49"/>
      <c r="Y2047" s="49"/>
      <c r="Z2047" s="49"/>
      <c r="AA2047" s="49"/>
      <c r="AB2047" s="49"/>
    </row>
    <row r="2048" spans="9:28" x14ac:dyDescent="0.25">
      <c r="I2048" s="49"/>
      <c r="J2048" s="49"/>
      <c r="K2048" s="49"/>
      <c r="L2048" s="49"/>
      <c r="M2048" s="49"/>
      <c r="N2048" s="49"/>
      <c r="O2048" s="49"/>
      <c r="P2048" s="49"/>
      <c r="Q2048" s="49"/>
      <c r="R2048" s="49"/>
      <c r="S2048" s="49"/>
      <c r="T2048" s="49"/>
      <c r="U2048" s="49"/>
      <c r="V2048" s="49"/>
      <c r="W2048" s="49"/>
      <c r="X2048" s="49"/>
      <c r="Y2048" s="49"/>
      <c r="Z2048" s="49"/>
      <c r="AA2048" s="49"/>
      <c r="AB2048" s="49"/>
    </row>
    <row r="2049" spans="9:28" x14ac:dyDescent="0.25">
      <c r="I2049" s="49"/>
      <c r="J2049" s="49"/>
      <c r="K2049" s="49"/>
      <c r="L2049" s="49"/>
      <c r="M2049" s="49"/>
      <c r="N2049" s="49"/>
      <c r="O2049" s="49"/>
      <c r="P2049" s="49"/>
      <c r="Q2049" s="49"/>
      <c r="R2049" s="49"/>
      <c r="S2049" s="49"/>
      <c r="T2049" s="49"/>
      <c r="U2049" s="49"/>
      <c r="V2049" s="49"/>
      <c r="W2049" s="49"/>
      <c r="X2049" s="49"/>
      <c r="Y2049" s="49"/>
      <c r="Z2049" s="49"/>
      <c r="AA2049" s="49"/>
      <c r="AB2049" s="49"/>
    </row>
    <row r="2050" spans="9:28" x14ac:dyDescent="0.25">
      <c r="I2050" s="49"/>
      <c r="J2050" s="49"/>
      <c r="K2050" s="49"/>
      <c r="L2050" s="49"/>
      <c r="M2050" s="49"/>
      <c r="N2050" s="49"/>
      <c r="O2050" s="49"/>
      <c r="P2050" s="49"/>
      <c r="Q2050" s="49"/>
      <c r="R2050" s="49"/>
      <c r="S2050" s="49"/>
      <c r="T2050" s="49"/>
      <c r="U2050" s="49"/>
      <c r="V2050" s="49"/>
      <c r="W2050" s="49"/>
      <c r="X2050" s="49"/>
      <c r="Y2050" s="49"/>
      <c r="Z2050" s="49"/>
      <c r="AA2050" s="49"/>
      <c r="AB2050" s="49"/>
    </row>
    <row r="2051" spans="9:28" x14ac:dyDescent="0.25">
      <c r="I2051" s="49"/>
      <c r="J2051" s="49"/>
      <c r="K2051" s="49"/>
      <c r="L2051" s="49"/>
      <c r="M2051" s="49"/>
      <c r="N2051" s="49"/>
      <c r="O2051" s="49"/>
      <c r="P2051" s="49"/>
      <c r="Q2051" s="49"/>
      <c r="R2051" s="49"/>
      <c r="S2051" s="49"/>
      <c r="T2051" s="49"/>
      <c r="U2051" s="49"/>
      <c r="V2051" s="49"/>
      <c r="W2051" s="49"/>
      <c r="X2051" s="49"/>
      <c r="Y2051" s="49"/>
      <c r="Z2051" s="49"/>
      <c r="AA2051" s="49"/>
      <c r="AB2051" s="49"/>
    </row>
    <row r="2052" spans="9:28" x14ac:dyDescent="0.25">
      <c r="I2052" s="49"/>
      <c r="J2052" s="49"/>
      <c r="K2052" s="49"/>
      <c r="L2052" s="49"/>
      <c r="M2052" s="49"/>
      <c r="N2052" s="49"/>
      <c r="O2052" s="49"/>
      <c r="P2052" s="49"/>
      <c r="Q2052" s="49"/>
      <c r="R2052" s="49"/>
      <c r="S2052" s="49"/>
      <c r="T2052" s="49"/>
      <c r="U2052" s="49"/>
      <c r="V2052" s="49"/>
      <c r="W2052" s="49"/>
      <c r="X2052" s="49"/>
      <c r="Y2052" s="49"/>
      <c r="Z2052" s="49"/>
      <c r="AA2052" s="49"/>
      <c r="AB2052" s="49"/>
    </row>
    <row r="2053" spans="9:28" x14ac:dyDescent="0.25">
      <c r="I2053" s="49"/>
      <c r="J2053" s="49"/>
      <c r="K2053" s="49"/>
      <c r="L2053" s="49"/>
      <c r="M2053" s="49"/>
      <c r="N2053" s="49"/>
      <c r="O2053" s="49"/>
      <c r="P2053" s="49"/>
      <c r="Q2053" s="49"/>
      <c r="R2053" s="49"/>
      <c r="S2053" s="49"/>
      <c r="T2053" s="49"/>
      <c r="U2053" s="49"/>
      <c r="V2053" s="49"/>
      <c r="W2053" s="49"/>
      <c r="X2053" s="49"/>
      <c r="Y2053" s="49"/>
      <c r="Z2053" s="49"/>
      <c r="AA2053" s="49"/>
      <c r="AB2053" s="49"/>
    </row>
    <row r="2054" spans="9:28" x14ac:dyDescent="0.25">
      <c r="I2054" s="49"/>
      <c r="J2054" s="49"/>
      <c r="K2054" s="49"/>
      <c r="L2054" s="49"/>
      <c r="M2054" s="49"/>
      <c r="N2054" s="49"/>
      <c r="O2054" s="49"/>
      <c r="P2054" s="49"/>
      <c r="Q2054" s="49"/>
      <c r="R2054" s="49"/>
      <c r="S2054" s="49"/>
      <c r="T2054" s="49"/>
      <c r="U2054" s="49"/>
      <c r="V2054" s="49"/>
      <c r="W2054" s="49"/>
      <c r="X2054" s="49"/>
      <c r="Y2054" s="49"/>
      <c r="Z2054" s="49"/>
      <c r="AA2054" s="49"/>
      <c r="AB2054" s="49"/>
    </row>
    <row r="2055" spans="9:28" x14ac:dyDescent="0.25">
      <c r="I2055" s="49"/>
      <c r="J2055" s="49"/>
      <c r="K2055" s="49"/>
      <c r="L2055" s="49"/>
      <c r="M2055" s="49"/>
      <c r="N2055" s="49"/>
      <c r="O2055" s="49"/>
      <c r="P2055" s="49"/>
      <c r="Q2055" s="49"/>
      <c r="R2055" s="49"/>
      <c r="S2055" s="49"/>
      <c r="T2055" s="49"/>
      <c r="U2055" s="49"/>
      <c r="V2055" s="49"/>
      <c r="W2055" s="49"/>
      <c r="X2055" s="49"/>
      <c r="Y2055" s="49"/>
      <c r="Z2055" s="49"/>
      <c r="AA2055" s="49"/>
      <c r="AB2055" s="49"/>
    </row>
    <row r="2056" spans="9:28" x14ac:dyDescent="0.25">
      <c r="I2056" s="49"/>
      <c r="J2056" s="49"/>
      <c r="K2056" s="49"/>
      <c r="L2056" s="49"/>
      <c r="M2056" s="49"/>
      <c r="N2056" s="49"/>
      <c r="O2056" s="49"/>
      <c r="P2056" s="49"/>
      <c r="Q2056" s="49"/>
      <c r="R2056" s="49"/>
      <c r="S2056" s="49"/>
      <c r="T2056" s="49"/>
      <c r="U2056" s="49"/>
      <c r="V2056" s="49"/>
      <c r="W2056" s="49"/>
      <c r="X2056" s="49"/>
      <c r="Y2056" s="49"/>
      <c r="Z2056" s="49"/>
      <c r="AA2056" s="49"/>
      <c r="AB2056" s="49"/>
    </row>
    <row r="2057" spans="9:28" x14ac:dyDescent="0.25">
      <c r="I2057" s="49"/>
      <c r="J2057" s="49"/>
      <c r="K2057" s="49"/>
      <c r="L2057" s="49"/>
      <c r="M2057" s="49"/>
      <c r="N2057" s="49"/>
      <c r="O2057" s="49"/>
      <c r="P2057" s="49"/>
      <c r="Q2057" s="49"/>
      <c r="R2057" s="49"/>
      <c r="S2057" s="49"/>
      <c r="T2057" s="49"/>
      <c r="U2057" s="49"/>
      <c r="V2057" s="49"/>
      <c r="W2057" s="49"/>
      <c r="X2057" s="49"/>
      <c r="Y2057" s="49"/>
      <c r="Z2057" s="49"/>
      <c r="AA2057" s="49"/>
      <c r="AB2057" s="49"/>
    </row>
    <row r="2058" spans="9:28" x14ac:dyDescent="0.25">
      <c r="I2058" s="49"/>
      <c r="J2058" s="49"/>
      <c r="K2058" s="49"/>
      <c r="L2058" s="49"/>
      <c r="M2058" s="49"/>
      <c r="N2058" s="49"/>
      <c r="O2058" s="49"/>
      <c r="P2058" s="49"/>
      <c r="Q2058" s="49"/>
      <c r="R2058" s="49"/>
      <c r="S2058" s="49"/>
      <c r="T2058" s="49"/>
      <c r="U2058" s="49"/>
      <c r="V2058" s="49"/>
      <c r="W2058" s="49"/>
      <c r="X2058" s="49"/>
      <c r="Y2058" s="49"/>
      <c r="Z2058" s="49"/>
      <c r="AA2058" s="49"/>
      <c r="AB2058" s="49"/>
    </row>
    <row r="2059" spans="9:28" x14ac:dyDescent="0.25">
      <c r="I2059" s="49"/>
      <c r="J2059" s="49"/>
      <c r="K2059" s="49"/>
      <c r="L2059" s="49"/>
      <c r="M2059" s="49"/>
      <c r="N2059" s="49"/>
      <c r="O2059" s="49"/>
      <c r="P2059" s="49"/>
      <c r="Q2059" s="49"/>
      <c r="R2059" s="49"/>
      <c r="S2059" s="49"/>
      <c r="T2059" s="49"/>
      <c r="U2059" s="49"/>
      <c r="V2059" s="49"/>
      <c r="W2059" s="49"/>
      <c r="X2059" s="49"/>
      <c r="Y2059" s="49"/>
      <c r="Z2059" s="49"/>
      <c r="AA2059" s="49"/>
      <c r="AB2059" s="49"/>
    </row>
    <row r="2060" spans="9:28" x14ac:dyDescent="0.25">
      <c r="I2060" s="49"/>
      <c r="J2060" s="49"/>
      <c r="K2060" s="49"/>
      <c r="L2060" s="49"/>
      <c r="M2060" s="49"/>
      <c r="N2060" s="49"/>
      <c r="O2060" s="49"/>
      <c r="P2060" s="49"/>
      <c r="Q2060" s="49"/>
      <c r="R2060" s="49"/>
      <c r="S2060" s="49"/>
      <c r="T2060" s="49"/>
      <c r="U2060" s="49"/>
      <c r="V2060" s="49"/>
      <c r="W2060" s="49"/>
      <c r="X2060" s="49"/>
      <c r="Y2060" s="49"/>
      <c r="Z2060" s="49"/>
      <c r="AA2060" s="49"/>
      <c r="AB2060" s="49"/>
    </row>
    <row r="2061" spans="9:28" x14ac:dyDescent="0.25">
      <c r="I2061" s="49"/>
      <c r="J2061" s="49"/>
      <c r="K2061" s="49"/>
      <c r="L2061" s="49"/>
      <c r="M2061" s="49"/>
      <c r="N2061" s="49"/>
      <c r="O2061" s="49"/>
      <c r="P2061" s="49"/>
      <c r="Q2061" s="49"/>
      <c r="R2061" s="49"/>
      <c r="S2061" s="49"/>
      <c r="T2061" s="49"/>
      <c r="U2061" s="49"/>
      <c r="V2061" s="49"/>
      <c r="W2061" s="49"/>
      <c r="X2061" s="49"/>
      <c r="Y2061" s="49"/>
      <c r="Z2061" s="49"/>
      <c r="AA2061" s="49"/>
      <c r="AB2061" s="49"/>
    </row>
    <row r="2062" spans="9:28" x14ac:dyDescent="0.25">
      <c r="I2062" s="49"/>
      <c r="J2062" s="49"/>
      <c r="K2062" s="49"/>
      <c r="L2062" s="49"/>
      <c r="M2062" s="49"/>
      <c r="N2062" s="49"/>
      <c r="O2062" s="49"/>
      <c r="P2062" s="49"/>
      <c r="Q2062" s="49"/>
      <c r="R2062" s="49"/>
      <c r="S2062" s="49"/>
      <c r="T2062" s="49"/>
      <c r="U2062" s="49"/>
      <c r="V2062" s="49"/>
      <c r="W2062" s="49"/>
      <c r="X2062" s="49"/>
      <c r="Y2062" s="49"/>
      <c r="Z2062" s="49"/>
      <c r="AA2062" s="49"/>
      <c r="AB2062" s="49"/>
    </row>
    <row r="2063" spans="9:28" x14ac:dyDescent="0.25">
      <c r="I2063" s="49"/>
      <c r="J2063" s="49"/>
      <c r="K2063" s="49"/>
      <c r="L2063" s="49"/>
      <c r="M2063" s="49"/>
      <c r="N2063" s="49"/>
      <c r="O2063" s="49"/>
      <c r="P2063" s="49"/>
      <c r="Q2063" s="49"/>
      <c r="R2063" s="49"/>
      <c r="S2063" s="49"/>
      <c r="T2063" s="49"/>
      <c r="U2063" s="49"/>
      <c r="V2063" s="49"/>
      <c r="W2063" s="49"/>
      <c r="X2063" s="49"/>
      <c r="Y2063" s="49"/>
      <c r="Z2063" s="49"/>
      <c r="AA2063" s="49"/>
      <c r="AB2063" s="49"/>
    </row>
    <row r="2064" spans="9:28" x14ac:dyDescent="0.25">
      <c r="I2064" s="49"/>
      <c r="J2064" s="49"/>
      <c r="K2064" s="49"/>
      <c r="L2064" s="49"/>
      <c r="M2064" s="49"/>
      <c r="N2064" s="49"/>
      <c r="O2064" s="49"/>
      <c r="P2064" s="49"/>
      <c r="Q2064" s="49"/>
      <c r="R2064" s="49"/>
      <c r="S2064" s="49"/>
      <c r="T2064" s="49"/>
      <c r="U2064" s="49"/>
      <c r="V2064" s="49"/>
      <c r="W2064" s="49"/>
      <c r="X2064" s="49"/>
      <c r="Y2064" s="49"/>
      <c r="Z2064" s="49"/>
      <c r="AA2064" s="49"/>
      <c r="AB2064" s="49"/>
    </row>
    <row r="2065" spans="9:28" x14ac:dyDescent="0.25">
      <c r="I2065" s="49"/>
      <c r="J2065" s="49"/>
      <c r="K2065" s="49"/>
      <c r="L2065" s="49"/>
      <c r="M2065" s="49"/>
      <c r="N2065" s="49"/>
      <c r="O2065" s="49"/>
      <c r="P2065" s="49"/>
      <c r="Q2065" s="49"/>
      <c r="R2065" s="49"/>
      <c r="S2065" s="49"/>
      <c r="T2065" s="49"/>
      <c r="U2065" s="49"/>
      <c r="V2065" s="49"/>
      <c r="W2065" s="49"/>
      <c r="X2065" s="49"/>
      <c r="Y2065" s="49"/>
      <c r="Z2065" s="49"/>
      <c r="AA2065" s="49"/>
      <c r="AB2065" s="49"/>
    </row>
    <row r="2066" spans="9:28" x14ac:dyDescent="0.25">
      <c r="I2066" s="49"/>
      <c r="J2066" s="49"/>
      <c r="K2066" s="49"/>
      <c r="L2066" s="49"/>
      <c r="M2066" s="49"/>
      <c r="N2066" s="49"/>
      <c r="O2066" s="49"/>
      <c r="P2066" s="49"/>
      <c r="Q2066" s="49"/>
      <c r="R2066" s="49"/>
      <c r="S2066" s="49"/>
      <c r="T2066" s="49"/>
      <c r="U2066" s="49"/>
      <c r="V2066" s="49"/>
      <c r="W2066" s="49"/>
      <c r="X2066" s="49"/>
      <c r="Y2066" s="49"/>
      <c r="Z2066" s="49"/>
      <c r="AA2066" s="49"/>
      <c r="AB2066" s="49"/>
    </row>
    <row r="2067" spans="9:28" x14ac:dyDescent="0.25">
      <c r="I2067" s="49"/>
      <c r="J2067" s="49"/>
      <c r="K2067" s="49"/>
      <c r="L2067" s="49"/>
      <c r="M2067" s="49"/>
      <c r="N2067" s="49"/>
      <c r="O2067" s="49"/>
      <c r="P2067" s="49"/>
      <c r="Q2067" s="49"/>
      <c r="R2067" s="49"/>
      <c r="S2067" s="49"/>
      <c r="T2067" s="49"/>
      <c r="U2067" s="49"/>
      <c r="V2067" s="49"/>
      <c r="W2067" s="49"/>
      <c r="X2067" s="49"/>
      <c r="Y2067" s="49"/>
      <c r="Z2067" s="49"/>
      <c r="AA2067" s="49"/>
      <c r="AB2067" s="49"/>
    </row>
    <row r="2068" spans="9:28" x14ac:dyDescent="0.25">
      <c r="I2068" s="49"/>
      <c r="J2068" s="49"/>
      <c r="K2068" s="49"/>
      <c r="L2068" s="49"/>
      <c r="M2068" s="49"/>
      <c r="N2068" s="49"/>
      <c r="O2068" s="49"/>
      <c r="P2068" s="49"/>
      <c r="Q2068" s="49"/>
      <c r="R2068" s="49"/>
      <c r="S2068" s="49"/>
      <c r="T2068" s="49"/>
      <c r="U2068" s="49"/>
      <c r="V2068" s="49"/>
      <c r="W2068" s="49"/>
      <c r="X2068" s="49"/>
      <c r="Y2068" s="49"/>
      <c r="Z2068" s="49"/>
      <c r="AA2068" s="49"/>
      <c r="AB2068" s="49"/>
    </row>
    <row r="2069" spans="9:28" x14ac:dyDescent="0.25">
      <c r="I2069" s="49"/>
      <c r="J2069" s="49"/>
      <c r="K2069" s="49"/>
      <c r="L2069" s="49"/>
      <c r="M2069" s="49"/>
      <c r="N2069" s="49"/>
      <c r="O2069" s="49"/>
      <c r="P2069" s="49"/>
      <c r="Q2069" s="49"/>
      <c r="R2069" s="49"/>
      <c r="S2069" s="49"/>
      <c r="T2069" s="49"/>
      <c r="U2069" s="49"/>
      <c r="V2069" s="49"/>
      <c r="W2069" s="49"/>
      <c r="X2069" s="49"/>
      <c r="Y2069" s="49"/>
      <c r="Z2069" s="49"/>
      <c r="AA2069" s="49"/>
      <c r="AB2069" s="49"/>
    </row>
    <row r="2070" spans="9:28" x14ac:dyDescent="0.25">
      <c r="I2070" s="49"/>
      <c r="J2070" s="49"/>
      <c r="K2070" s="49"/>
      <c r="L2070" s="49"/>
      <c r="M2070" s="49"/>
      <c r="N2070" s="49"/>
      <c r="O2070" s="49"/>
      <c r="P2070" s="49"/>
      <c r="Q2070" s="49"/>
      <c r="R2070" s="49"/>
      <c r="S2070" s="49"/>
      <c r="T2070" s="49"/>
      <c r="U2070" s="49"/>
      <c r="V2070" s="49"/>
      <c r="W2070" s="49"/>
      <c r="X2070" s="49"/>
      <c r="Y2070" s="49"/>
      <c r="Z2070" s="49"/>
      <c r="AA2070" s="49"/>
      <c r="AB2070" s="49"/>
    </row>
    <row r="2071" spans="9:28" x14ac:dyDescent="0.25">
      <c r="I2071" s="49"/>
      <c r="J2071" s="49"/>
      <c r="K2071" s="49"/>
      <c r="L2071" s="49"/>
      <c r="M2071" s="49"/>
      <c r="N2071" s="49"/>
      <c r="O2071" s="49"/>
      <c r="P2071" s="49"/>
      <c r="Q2071" s="49"/>
      <c r="R2071" s="49"/>
      <c r="S2071" s="49"/>
      <c r="T2071" s="49"/>
      <c r="U2071" s="49"/>
      <c r="V2071" s="49"/>
      <c r="W2071" s="49"/>
      <c r="X2071" s="49"/>
      <c r="Y2071" s="49"/>
      <c r="Z2071" s="49"/>
      <c r="AA2071" s="49"/>
      <c r="AB2071" s="49"/>
    </row>
    <row r="2072" spans="9:28" x14ac:dyDescent="0.25">
      <c r="I2072" s="49"/>
      <c r="J2072" s="49"/>
      <c r="K2072" s="49"/>
      <c r="L2072" s="49"/>
      <c r="M2072" s="49"/>
      <c r="N2072" s="49"/>
      <c r="O2072" s="49"/>
      <c r="P2072" s="49"/>
      <c r="Q2072" s="49"/>
      <c r="R2072" s="49"/>
      <c r="S2072" s="49"/>
      <c r="T2072" s="49"/>
      <c r="U2072" s="49"/>
      <c r="V2072" s="49"/>
      <c r="W2072" s="49"/>
      <c r="X2072" s="49"/>
      <c r="Y2072" s="49"/>
      <c r="Z2072" s="49"/>
      <c r="AA2072" s="49"/>
      <c r="AB2072" s="49"/>
    </row>
    <row r="2073" spans="9:28" x14ac:dyDescent="0.25">
      <c r="I2073" s="49"/>
      <c r="J2073" s="49"/>
      <c r="K2073" s="49"/>
      <c r="L2073" s="49"/>
      <c r="M2073" s="49"/>
      <c r="N2073" s="49"/>
      <c r="O2073" s="49"/>
      <c r="P2073" s="49"/>
      <c r="Q2073" s="49"/>
      <c r="R2073" s="49"/>
      <c r="S2073" s="49"/>
      <c r="T2073" s="49"/>
      <c r="U2073" s="49"/>
      <c r="V2073" s="49"/>
      <c r="W2073" s="49"/>
      <c r="X2073" s="49"/>
      <c r="Y2073" s="49"/>
      <c r="Z2073" s="49"/>
      <c r="AA2073" s="49"/>
      <c r="AB2073" s="49"/>
    </row>
    <row r="2074" spans="9:28" x14ac:dyDescent="0.25">
      <c r="I2074" s="49"/>
      <c r="J2074" s="49"/>
      <c r="K2074" s="49"/>
      <c r="L2074" s="49"/>
      <c r="M2074" s="49"/>
      <c r="N2074" s="49"/>
      <c r="O2074" s="49"/>
      <c r="P2074" s="49"/>
      <c r="Q2074" s="49"/>
      <c r="R2074" s="49"/>
      <c r="S2074" s="49"/>
      <c r="T2074" s="49"/>
      <c r="U2074" s="49"/>
      <c r="V2074" s="49"/>
      <c r="W2074" s="49"/>
      <c r="X2074" s="49"/>
      <c r="Y2074" s="49"/>
      <c r="Z2074" s="49"/>
      <c r="AA2074" s="49"/>
      <c r="AB2074" s="49"/>
    </row>
    <row r="2075" spans="9:28" x14ac:dyDescent="0.25">
      <c r="I2075" s="49"/>
      <c r="J2075" s="49"/>
      <c r="K2075" s="49"/>
      <c r="L2075" s="49"/>
      <c r="M2075" s="49"/>
      <c r="N2075" s="49"/>
      <c r="O2075" s="49"/>
      <c r="P2075" s="49"/>
      <c r="Q2075" s="49"/>
      <c r="R2075" s="49"/>
      <c r="S2075" s="49"/>
      <c r="T2075" s="49"/>
      <c r="U2075" s="49"/>
      <c r="V2075" s="49"/>
      <c r="W2075" s="49"/>
      <c r="X2075" s="49"/>
      <c r="Y2075" s="49"/>
      <c r="Z2075" s="49"/>
      <c r="AA2075" s="49"/>
      <c r="AB2075" s="49"/>
    </row>
    <row r="2076" spans="9:28" x14ac:dyDescent="0.25">
      <c r="I2076" s="49"/>
      <c r="J2076" s="49"/>
      <c r="K2076" s="49"/>
      <c r="L2076" s="49"/>
      <c r="M2076" s="49"/>
      <c r="N2076" s="49"/>
      <c r="O2076" s="49"/>
      <c r="P2076" s="49"/>
      <c r="Q2076" s="49"/>
      <c r="R2076" s="49"/>
      <c r="S2076" s="49"/>
      <c r="T2076" s="49"/>
      <c r="U2076" s="49"/>
      <c r="V2076" s="49"/>
      <c r="W2076" s="49"/>
      <c r="X2076" s="49"/>
      <c r="Y2076" s="49"/>
      <c r="Z2076" s="49"/>
      <c r="AA2076" s="49"/>
      <c r="AB2076" s="49"/>
    </row>
    <row r="2077" spans="9:28" x14ac:dyDescent="0.25">
      <c r="I2077" s="49"/>
      <c r="J2077" s="49"/>
      <c r="K2077" s="49"/>
      <c r="L2077" s="49"/>
      <c r="M2077" s="49"/>
      <c r="N2077" s="49"/>
      <c r="O2077" s="49"/>
      <c r="P2077" s="49"/>
      <c r="Q2077" s="49"/>
      <c r="R2077" s="49"/>
      <c r="S2077" s="49"/>
      <c r="T2077" s="49"/>
      <c r="U2077" s="49"/>
      <c r="V2077" s="49"/>
      <c r="W2077" s="49"/>
      <c r="X2077" s="49"/>
      <c r="Y2077" s="49"/>
      <c r="Z2077" s="49"/>
      <c r="AA2077" s="49"/>
      <c r="AB2077" s="49"/>
    </row>
    <row r="2078" spans="9:28" x14ac:dyDescent="0.25">
      <c r="I2078" s="49"/>
      <c r="J2078" s="49"/>
      <c r="K2078" s="49"/>
      <c r="L2078" s="49"/>
      <c r="M2078" s="49"/>
      <c r="N2078" s="49"/>
      <c r="O2078" s="49"/>
      <c r="P2078" s="49"/>
      <c r="Q2078" s="49"/>
      <c r="R2078" s="49"/>
      <c r="S2078" s="49"/>
      <c r="T2078" s="49"/>
      <c r="U2078" s="49"/>
      <c r="V2078" s="49"/>
      <c r="W2078" s="49"/>
      <c r="X2078" s="49"/>
      <c r="Y2078" s="49"/>
      <c r="Z2078" s="49"/>
      <c r="AA2078" s="49"/>
      <c r="AB2078" s="49"/>
    </row>
    <row r="2079" spans="9:28" x14ac:dyDescent="0.25">
      <c r="I2079" s="49"/>
      <c r="J2079" s="49"/>
      <c r="K2079" s="49"/>
      <c r="L2079" s="49"/>
      <c r="M2079" s="49"/>
      <c r="N2079" s="49"/>
      <c r="O2079" s="49"/>
      <c r="P2079" s="49"/>
      <c r="Q2079" s="49"/>
      <c r="R2079" s="49"/>
      <c r="S2079" s="49"/>
      <c r="T2079" s="49"/>
      <c r="U2079" s="49"/>
      <c r="V2079" s="49"/>
      <c r="W2079" s="49"/>
      <c r="X2079" s="49"/>
      <c r="Y2079" s="49"/>
      <c r="Z2079" s="49"/>
      <c r="AA2079" s="49"/>
      <c r="AB2079" s="49"/>
    </row>
    <row r="2080" spans="9:28" x14ac:dyDescent="0.25">
      <c r="I2080" s="49"/>
      <c r="J2080" s="49"/>
      <c r="K2080" s="49"/>
      <c r="L2080" s="49"/>
      <c r="M2080" s="49"/>
      <c r="N2080" s="49"/>
      <c r="O2080" s="49"/>
      <c r="P2080" s="49"/>
      <c r="Q2080" s="49"/>
      <c r="R2080" s="49"/>
      <c r="S2080" s="49"/>
      <c r="T2080" s="49"/>
      <c r="U2080" s="49"/>
      <c r="V2080" s="49"/>
      <c r="W2080" s="49"/>
      <c r="X2080" s="49"/>
      <c r="Y2080" s="49"/>
      <c r="Z2080" s="49"/>
      <c r="AA2080" s="49"/>
      <c r="AB2080" s="49"/>
    </row>
    <row r="2081" spans="9:28" x14ac:dyDescent="0.25">
      <c r="I2081" s="49"/>
      <c r="J2081" s="49"/>
      <c r="K2081" s="49"/>
      <c r="L2081" s="49"/>
      <c r="M2081" s="49"/>
      <c r="N2081" s="49"/>
      <c r="O2081" s="49"/>
      <c r="P2081" s="49"/>
      <c r="Q2081" s="49"/>
      <c r="R2081" s="49"/>
      <c r="S2081" s="49"/>
      <c r="T2081" s="49"/>
      <c r="U2081" s="49"/>
      <c r="V2081" s="49"/>
      <c r="W2081" s="49"/>
      <c r="X2081" s="49"/>
      <c r="Y2081" s="49"/>
      <c r="Z2081" s="49"/>
      <c r="AA2081" s="49"/>
      <c r="AB2081" s="49"/>
    </row>
    <row r="2082" spans="9:28" x14ac:dyDescent="0.25">
      <c r="I2082" s="49"/>
      <c r="J2082" s="49"/>
      <c r="K2082" s="49"/>
      <c r="L2082" s="49"/>
      <c r="M2082" s="49"/>
      <c r="N2082" s="49"/>
      <c r="O2082" s="49"/>
      <c r="P2082" s="49"/>
      <c r="Q2082" s="49"/>
      <c r="R2082" s="49"/>
      <c r="S2082" s="49"/>
      <c r="T2082" s="49"/>
      <c r="U2082" s="49"/>
      <c r="V2082" s="49"/>
      <c r="W2082" s="49"/>
      <c r="X2082" s="49"/>
      <c r="Y2082" s="49"/>
      <c r="Z2082" s="49"/>
      <c r="AA2082" s="49"/>
      <c r="AB2082" s="49"/>
    </row>
    <row r="2083" spans="9:28" x14ac:dyDescent="0.25">
      <c r="I2083" s="49"/>
      <c r="J2083" s="49"/>
      <c r="K2083" s="49"/>
      <c r="L2083" s="49"/>
      <c r="M2083" s="49"/>
      <c r="N2083" s="49"/>
      <c r="O2083" s="49"/>
      <c r="P2083" s="49"/>
      <c r="Q2083" s="49"/>
      <c r="R2083" s="49"/>
      <c r="S2083" s="49"/>
      <c r="T2083" s="49"/>
      <c r="U2083" s="49"/>
      <c r="V2083" s="49"/>
      <c r="W2083" s="49"/>
      <c r="X2083" s="49"/>
      <c r="Y2083" s="49"/>
      <c r="Z2083" s="49"/>
      <c r="AA2083" s="49"/>
      <c r="AB2083" s="49"/>
    </row>
    <row r="2084" spans="9:28" x14ac:dyDescent="0.25">
      <c r="I2084" s="49"/>
      <c r="J2084" s="49"/>
      <c r="K2084" s="49"/>
      <c r="L2084" s="49"/>
      <c r="M2084" s="49"/>
      <c r="N2084" s="49"/>
      <c r="O2084" s="49"/>
      <c r="P2084" s="49"/>
      <c r="Q2084" s="49"/>
      <c r="R2084" s="49"/>
      <c r="S2084" s="49"/>
      <c r="T2084" s="49"/>
      <c r="U2084" s="49"/>
      <c r="V2084" s="49"/>
      <c r="W2084" s="49"/>
      <c r="X2084" s="49"/>
      <c r="Y2084" s="49"/>
      <c r="Z2084" s="49"/>
      <c r="AA2084" s="49"/>
      <c r="AB2084" s="49"/>
    </row>
    <row r="2085" spans="9:28" x14ac:dyDescent="0.25">
      <c r="I2085" s="49"/>
      <c r="J2085" s="49"/>
      <c r="K2085" s="49"/>
      <c r="L2085" s="49"/>
      <c r="M2085" s="49"/>
      <c r="N2085" s="49"/>
      <c r="O2085" s="49"/>
      <c r="P2085" s="49"/>
      <c r="Q2085" s="49"/>
      <c r="R2085" s="49"/>
      <c r="S2085" s="49"/>
      <c r="T2085" s="49"/>
      <c r="U2085" s="49"/>
      <c r="V2085" s="49"/>
      <c r="W2085" s="49"/>
      <c r="X2085" s="49"/>
      <c r="Y2085" s="49"/>
      <c r="Z2085" s="49"/>
      <c r="AA2085" s="49"/>
      <c r="AB2085" s="49"/>
    </row>
    <row r="2086" spans="9:28" x14ac:dyDescent="0.25">
      <c r="I2086" s="49"/>
      <c r="J2086" s="49"/>
      <c r="K2086" s="49"/>
      <c r="L2086" s="49"/>
      <c r="M2086" s="49"/>
      <c r="N2086" s="49"/>
      <c r="O2086" s="49"/>
      <c r="P2086" s="49"/>
      <c r="Q2086" s="49"/>
      <c r="R2086" s="49"/>
      <c r="S2086" s="49"/>
      <c r="T2086" s="49"/>
      <c r="U2086" s="49"/>
      <c r="V2086" s="49"/>
      <c r="W2086" s="49"/>
      <c r="X2086" s="49"/>
      <c r="Y2086" s="49"/>
      <c r="Z2086" s="49"/>
      <c r="AA2086" s="49"/>
      <c r="AB2086" s="49"/>
    </row>
    <row r="2087" spans="9:28" x14ac:dyDescent="0.25">
      <c r="I2087" s="49"/>
      <c r="J2087" s="49"/>
      <c r="K2087" s="49"/>
      <c r="L2087" s="49"/>
      <c r="M2087" s="49"/>
      <c r="N2087" s="49"/>
      <c r="O2087" s="49"/>
      <c r="P2087" s="49"/>
      <c r="Q2087" s="49"/>
      <c r="R2087" s="49"/>
      <c r="S2087" s="49"/>
      <c r="T2087" s="49"/>
      <c r="U2087" s="49"/>
      <c r="V2087" s="49"/>
      <c r="W2087" s="49"/>
      <c r="X2087" s="49"/>
      <c r="Y2087" s="49"/>
      <c r="Z2087" s="49"/>
      <c r="AA2087" s="49"/>
      <c r="AB2087" s="49"/>
    </row>
    <row r="2088" spans="9:28" x14ac:dyDescent="0.25">
      <c r="I2088" s="49"/>
      <c r="J2088" s="49"/>
      <c r="K2088" s="49"/>
      <c r="L2088" s="49"/>
      <c r="M2088" s="49"/>
      <c r="N2088" s="49"/>
      <c r="O2088" s="49"/>
      <c r="P2088" s="49"/>
      <c r="Q2088" s="49"/>
      <c r="R2088" s="49"/>
      <c r="S2088" s="49"/>
      <c r="T2088" s="49"/>
      <c r="U2088" s="49"/>
      <c r="V2088" s="49"/>
      <c r="W2088" s="49"/>
      <c r="X2088" s="49"/>
      <c r="Y2088" s="49"/>
      <c r="Z2088" s="49"/>
      <c r="AA2088" s="49"/>
      <c r="AB2088" s="49"/>
    </row>
    <row r="2089" spans="9:28" x14ac:dyDescent="0.25">
      <c r="I2089" s="49"/>
      <c r="J2089" s="49"/>
      <c r="K2089" s="49"/>
      <c r="L2089" s="49"/>
      <c r="M2089" s="49"/>
      <c r="N2089" s="49"/>
      <c r="O2089" s="49"/>
      <c r="P2089" s="49"/>
      <c r="Q2089" s="49"/>
      <c r="R2089" s="49"/>
      <c r="S2089" s="49"/>
      <c r="T2089" s="49"/>
      <c r="U2089" s="49"/>
      <c r="V2089" s="49"/>
      <c r="W2089" s="49"/>
      <c r="X2089" s="49"/>
      <c r="Y2089" s="49"/>
      <c r="Z2089" s="49"/>
      <c r="AA2089" s="49"/>
      <c r="AB2089" s="49"/>
    </row>
    <row r="2090" spans="9:28" x14ac:dyDescent="0.25">
      <c r="I2090" s="49"/>
      <c r="J2090" s="49"/>
      <c r="K2090" s="49"/>
      <c r="L2090" s="49"/>
      <c r="M2090" s="49"/>
      <c r="N2090" s="49"/>
      <c r="O2090" s="49"/>
      <c r="P2090" s="49"/>
      <c r="Q2090" s="49"/>
      <c r="R2090" s="49"/>
      <c r="S2090" s="49"/>
      <c r="T2090" s="49"/>
      <c r="U2090" s="49"/>
      <c r="V2090" s="49"/>
      <c r="W2090" s="49"/>
      <c r="X2090" s="49"/>
      <c r="Y2090" s="49"/>
      <c r="Z2090" s="49"/>
      <c r="AA2090" s="49"/>
      <c r="AB2090" s="49"/>
    </row>
    <row r="2091" spans="9:28" x14ac:dyDescent="0.25">
      <c r="I2091" s="49"/>
      <c r="J2091" s="49"/>
      <c r="K2091" s="49"/>
      <c r="L2091" s="49"/>
      <c r="M2091" s="49"/>
      <c r="N2091" s="49"/>
      <c r="O2091" s="49"/>
      <c r="P2091" s="49"/>
      <c r="Q2091" s="49"/>
      <c r="R2091" s="49"/>
      <c r="S2091" s="49"/>
      <c r="T2091" s="49"/>
      <c r="U2091" s="49"/>
      <c r="V2091" s="49"/>
      <c r="W2091" s="49"/>
      <c r="X2091" s="49"/>
      <c r="Y2091" s="49"/>
      <c r="Z2091" s="49"/>
      <c r="AA2091" s="49"/>
      <c r="AB2091" s="49"/>
    </row>
    <row r="2092" spans="9:28" x14ac:dyDescent="0.25">
      <c r="I2092" s="49"/>
      <c r="J2092" s="49"/>
      <c r="K2092" s="49"/>
      <c r="L2092" s="49"/>
      <c r="M2092" s="49"/>
      <c r="N2092" s="49"/>
      <c r="O2092" s="49"/>
      <c r="P2092" s="49"/>
      <c r="Q2092" s="49"/>
      <c r="R2092" s="49"/>
      <c r="S2092" s="49"/>
      <c r="T2092" s="49"/>
      <c r="U2092" s="49"/>
      <c r="V2092" s="49"/>
      <c r="W2092" s="49"/>
      <c r="X2092" s="49"/>
      <c r="Y2092" s="49"/>
      <c r="Z2092" s="49"/>
      <c r="AA2092" s="49"/>
      <c r="AB2092" s="49"/>
    </row>
    <row r="2093" spans="9:28" x14ac:dyDescent="0.25">
      <c r="I2093" s="49"/>
      <c r="J2093" s="49"/>
      <c r="K2093" s="49"/>
      <c r="L2093" s="49"/>
      <c r="M2093" s="49"/>
      <c r="N2093" s="49"/>
      <c r="O2093" s="49"/>
      <c r="P2093" s="49"/>
      <c r="Q2093" s="49"/>
      <c r="R2093" s="49"/>
      <c r="S2093" s="49"/>
      <c r="T2093" s="49"/>
      <c r="U2093" s="49"/>
      <c r="V2093" s="49"/>
      <c r="W2093" s="49"/>
      <c r="X2093" s="49"/>
      <c r="Y2093" s="49"/>
      <c r="Z2093" s="49"/>
      <c r="AA2093" s="49"/>
      <c r="AB2093" s="49"/>
    </row>
    <row r="2094" spans="9:28" x14ac:dyDescent="0.25">
      <c r="I2094" s="49"/>
      <c r="J2094" s="49"/>
      <c r="K2094" s="49"/>
      <c r="L2094" s="49"/>
      <c r="M2094" s="49"/>
      <c r="N2094" s="49"/>
      <c r="O2094" s="49"/>
      <c r="P2094" s="49"/>
      <c r="Q2094" s="49"/>
      <c r="R2094" s="49"/>
      <c r="S2094" s="49"/>
      <c r="T2094" s="49"/>
      <c r="U2094" s="49"/>
      <c r="V2094" s="49"/>
      <c r="W2094" s="49"/>
      <c r="X2094" s="49"/>
      <c r="Y2094" s="49"/>
      <c r="Z2094" s="49"/>
      <c r="AA2094" s="49"/>
      <c r="AB2094" s="49"/>
    </row>
    <row r="2095" spans="9:28" x14ac:dyDescent="0.25">
      <c r="I2095" s="49"/>
      <c r="J2095" s="49"/>
      <c r="K2095" s="49"/>
      <c r="L2095" s="49"/>
      <c r="M2095" s="49"/>
      <c r="N2095" s="49"/>
      <c r="O2095" s="49"/>
      <c r="P2095" s="49"/>
      <c r="Q2095" s="49"/>
      <c r="R2095" s="49"/>
      <c r="S2095" s="49"/>
      <c r="T2095" s="49"/>
      <c r="U2095" s="49"/>
      <c r="V2095" s="49"/>
      <c r="W2095" s="49"/>
      <c r="X2095" s="49"/>
      <c r="Y2095" s="49"/>
      <c r="Z2095" s="49"/>
      <c r="AA2095" s="49"/>
      <c r="AB2095" s="49"/>
    </row>
    <row r="2096" spans="9:28" x14ac:dyDescent="0.25">
      <c r="I2096" s="49"/>
      <c r="J2096" s="49"/>
      <c r="K2096" s="49"/>
      <c r="L2096" s="49"/>
      <c r="M2096" s="49"/>
      <c r="N2096" s="49"/>
      <c r="O2096" s="49"/>
      <c r="P2096" s="49"/>
      <c r="Q2096" s="49"/>
      <c r="R2096" s="49"/>
      <c r="S2096" s="49"/>
      <c r="T2096" s="49"/>
      <c r="U2096" s="49"/>
      <c r="V2096" s="49"/>
      <c r="W2096" s="49"/>
      <c r="X2096" s="49"/>
      <c r="Y2096" s="49"/>
      <c r="Z2096" s="49"/>
      <c r="AA2096" s="49"/>
      <c r="AB2096" s="49"/>
    </row>
    <row r="2097" spans="9:28" x14ac:dyDescent="0.25">
      <c r="I2097" s="49"/>
      <c r="J2097" s="49"/>
      <c r="K2097" s="49"/>
      <c r="L2097" s="49"/>
      <c r="M2097" s="49"/>
      <c r="N2097" s="49"/>
      <c r="O2097" s="49"/>
      <c r="P2097" s="49"/>
      <c r="Q2097" s="49"/>
      <c r="R2097" s="49"/>
      <c r="S2097" s="49"/>
      <c r="T2097" s="49"/>
      <c r="U2097" s="49"/>
      <c r="V2097" s="49"/>
      <c r="W2097" s="49"/>
      <c r="X2097" s="49"/>
      <c r="Y2097" s="49"/>
      <c r="Z2097" s="49"/>
      <c r="AA2097" s="49"/>
      <c r="AB2097" s="49"/>
    </row>
    <row r="2098" spans="9:28" x14ac:dyDescent="0.25">
      <c r="I2098" s="49"/>
      <c r="J2098" s="49"/>
      <c r="K2098" s="49"/>
      <c r="L2098" s="49"/>
      <c r="M2098" s="49"/>
      <c r="N2098" s="49"/>
      <c r="O2098" s="49"/>
      <c r="P2098" s="49"/>
      <c r="Q2098" s="49"/>
      <c r="R2098" s="49"/>
      <c r="S2098" s="49"/>
      <c r="T2098" s="49"/>
      <c r="U2098" s="49"/>
      <c r="V2098" s="49"/>
      <c r="W2098" s="49"/>
      <c r="X2098" s="49"/>
      <c r="Y2098" s="49"/>
      <c r="Z2098" s="49"/>
      <c r="AA2098" s="49"/>
      <c r="AB2098" s="49"/>
    </row>
    <row r="2099" spans="9:28" x14ac:dyDescent="0.25">
      <c r="I2099" s="49"/>
      <c r="J2099" s="49"/>
      <c r="K2099" s="49"/>
      <c r="L2099" s="49"/>
      <c r="M2099" s="49"/>
      <c r="N2099" s="49"/>
      <c r="O2099" s="49"/>
      <c r="P2099" s="49"/>
      <c r="Q2099" s="49"/>
      <c r="R2099" s="49"/>
      <c r="S2099" s="49"/>
      <c r="T2099" s="49"/>
      <c r="U2099" s="49"/>
      <c r="V2099" s="49"/>
      <c r="W2099" s="49"/>
      <c r="X2099" s="49"/>
      <c r="Y2099" s="49"/>
      <c r="Z2099" s="49"/>
      <c r="AA2099" s="49"/>
      <c r="AB2099" s="49"/>
    </row>
    <row r="2100" spans="9:28" x14ac:dyDescent="0.25">
      <c r="I2100" s="49"/>
      <c r="J2100" s="49"/>
      <c r="K2100" s="49"/>
      <c r="L2100" s="49"/>
      <c r="M2100" s="49"/>
      <c r="N2100" s="49"/>
      <c r="O2100" s="49"/>
      <c r="P2100" s="49"/>
      <c r="Q2100" s="49"/>
      <c r="R2100" s="49"/>
      <c r="S2100" s="49"/>
      <c r="T2100" s="49"/>
      <c r="U2100" s="49"/>
      <c r="V2100" s="49"/>
      <c r="W2100" s="49"/>
      <c r="X2100" s="49"/>
      <c r="Y2100" s="49"/>
      <c r="Z2100" s="49"/>
      <c r="AA2100" s="49"/>
      <c r="AB2100" s="49"/>
    </row>
    <row r="2101" spans="9:28" x14ac:dyDescent="0.25">
      <c r="I2101" s="49"/>
      <c r="J2101" s="49"/>
      <c r="K2101" s="49"/>
      <c r="L2101" s="49"/>
      <c r="M2101" s="49"/>
      <c r="N2101" s="49"/>
      <c r="O2101" s="49"/>
      <c r="P2101" s="49"/>
      <c r="Q2101" s="49"/>
      <c r="R2101" s="49"/>
      <c r="S2101" s="49"/>
      <c r="T2101" s="49"/>
      <c r="U2101" s="49"/>
      <c r="V2101" s="49"/>
      <c r="W2101" s="49"/>
      <c r="X2101" s="49"/>
      <c r="Y2101" s="49"/>
      <c r="Z2101" s="49"/>
      <c r="AA2101" s="49"/>
      <c r="AB2101" s="49"/>
    </row>
    <row r="2102" spans="9:28" x14ac:dyDescent="0.25">
      <c r="I2102" s="49"/>
      <c r="J2102" s="49"/>
      <c r="K2102" s="49"/>
      <c r="L2102" s="49"/>
      <c r="M2102" s="49"/>
      <c r="N2102" s="49"/>
      <c r="O2102" s="49"/>
      <c r="P2102" s="49"/>
      <c r="Q2102" s="49"/>
      <c r="R2102" s="49"/>
      <c r="S2102" s="49"/>
      <c r="T2102" s="49"/>
      <c r="U2102" s="49"/>
      <c r="V2102" s="49"/>
      <c r="W2102" s="49"/>
      <c r="X2102" s="49"/>
      <c r="Y2102" s="49"/>
      <c r="Z2102" s="49"/>
      <c r="AA2102" s="49"/>
      <c r="AB2102" s="49"/>
    </row>
    <row r="2103" spans="9:28" x14ac:dyDescent="0.25">
      <c r="I2103" s="49"/>
      <c r="J2103" s="49"/>
      <c r="K2103" s="49"/>
      <c r="L2103" s="49"/>
      <c r="M2103" s="49"/>
      <c r="N2103" s="49"/>
      <c r="O2103" s="49"/>
      <c r="P2103" s="49"/>
      <c r="Q2103" s="49"/>
      <c r="R2103" s="49"/>
      <c r="S2103" s="49"/>
      <c r="T2103" s="49"/>
      <c r="U2103" s="49"/>
      <c r="V2103" s="49"/>
      <c r="W2103" s="49"/>
      <c r="X2103" s="49"/>
      <c r="Y2103" s="49"/>
      <c r="Z2103" s="49"/>
      <c r="AA2103" s="49"/>
      <c r="AB2103" s="49"/>
    </row>
    <row r="2104" spans="9:28" x14ac:dyDescent="0.25">
      <c r="I2104" s="49"/>
      <c r="J2104" s="49"/>
      <c r="K2104" s="49"/>
      <c r="L2104" s="49"/>
      <c r="M2104" s="49"/>
      <c r="N2104" s="49"/>
      <c r="O2104" s="49"/>
      <c r="P2104" s="49"/>
      <c r="Q2104" s="49"/>
      <c r="R2104" s="49"/>
      <c r="S2104" s="49"/>
      <c r="T2104" s="49"/>
      <c r="U2104" s="49"/>
      <c r="V2104" s="49"/>
      <c r="W2104" s="49"/>
      <c r="X2104" s="49"/>
      <c r="Y2104" s="49"/>
      <c r="Z2104" s="49"/>
      <c r="AA2104" s="49"/>
      <c r="AB2104" s="49"/>
    </row>
    <row r="2105" spans="9:28" x14ac:dyDescent="0.25">
      <c r="I2105" s="49"/>
      <c r="J2105" s="49"/>
      <c r="K2105" s="49"/>
      <c r="L2105" s="49"/>
      <c r="M2105" s="49"/>
      <c r="N2105" s="49"/>
      <c r="O2105" s="49"/>
      <c r="P2105" s="49"/>
      <c r="Q2105" s="49"/>
      <c r="R2105" s="49"/>
      <c r="S2105" s="49"/>
      <c r="T2105" s="49"/>
      <c r="U2105" s="49"/>
      <c r="V2105" s="49"/>
      <c r="W2105" s="49"/>
      <c r="X2105" s="49"/>
      <c r="Y2105" s="49"/>
      <c r="Z2105" s="49"/>
      <c r="AA2105" s="49"/>
      <c r="AB2105" s="49"/>
    </row>
    <row r="2106" spans="9:28" x14ac:dyDescent="0.25">
      <c r="I2106" s="49"/>
      <c r="J2106" s="49"/>
      <c r="K2106" s="49"/>
      <c r="L2106" s="49"/>
      <c r="M2106" s="49"/>
      <c r="N2106" s="49"/>
      <c r="O2106" s="49"/>
      <c r="P2106" s="49"/>
      <c r="Q2106" s="49"/>
      <c r="R2106" s="49"/>
      <c r="S2106" s="49"/>
      <c r="T2106" s="49"/>
      <c r="U2106" s="49"/>
      <c r="V2106" s="49"/>
      <c r="W2106" s="49"/>
      <c r="X2106" s="49"/>
      <c r="Y2106" s="49"/>
      <c r="Z2106" s="49"/>
      <c r="AA2106" s="49"/>
      <c r="AB2106" s="49"/>
    </row>
    <row r="2107" spans="9:28" x14ac:dyDescent="0.25">
      <c r="I2107" s="49"/>
      <c r="J2107" s="49"/>
      <c r="K2107" s="49"/>
      <c r="L2107" s="49"/>
      <c r="M2107" s="49"/>
      <c r="N2107" s="49"/>
      <c r="O2107" s="49"/>
      <c r="P2107" s="49"/>
      <c r="Q2107" s="49"/>
      <c r="R2107" s="49"/>
      <c r="S2107" s="49"/>
      <c r="T2107" s="49"/>
      <c r="U2107" s="49"/>
      <c r="V2107" s="49"/>
      <c r="W2107" s="49"/>
      <c r="X2107" s="49"/>
      <c r="Y2107" s="49"/>
      <c r="Z2107" s="49"/>
      <c r="AA2107" s="49"/>
      <c r="AB2107" s="49"/>
    </row>
    <row r="2108" spans="9:28" x14ac:dyDescent="0.25">
      <c r="I2108" s="49"/>
      <c r="J2108" s="49"/>
      <c r="K2108" s="49"/>
      <c r="L2108" s="49"/>
      <c r="M2108" s="49"/>
      <c r="N2108" s="49"/>
      <c r="O2108" s="49"/>
      <c r="P2108" s="49"/>
      <c r="Q2108" s="49"/>
      <c r="R2108" s="49"/>
      <c r="S2108" s="49"/>
      <c r="T2108" s="49"/>
      <c r="U2108" s="49"/>
      <c r="V2108" s="49"/>
      <c r="W2108" s="49"/>
      <c r="X2108" s="49"/>
      <c r="Y2108" s="49"/>
      <c r="Z2108" s="49"/>
      <c r="AA2108" s="49"/>
      <c r="AB2108" s="49"/>
    </row>
    <row r="2109" spans="9:28" x14ac:dyDescent="0.25">
      <c r="I2109" s="49"/>
      <c r="J2109" s="49"/>
      <c r="K2109" s="49"/>
      <c r="L2109" s="49"/>
      <c r="M2109" s="49"/>
      <c r="N2109" s="49"/>
      <c r="O2109" s="49"/>
      <c r="P2109" s="49"/>
      <c r="Q2109" s="49"/>
      <c r="R2109" s="49"/>
      <c r="S2109" s="49"/>
      <c r="T2109" s="49"/>
      <c r="U2109" s="49"/>
      <c r="V2109" s="49"/>
      <c r="W2109" s="49"/>
      <c r="X2109" s="49"/>
      <c r="Y2109" s="49"/>
      <c r="Z2109" s="49"/>
      <c r="AA2109" s="49"/>
      <c r="AB2109" s="49"/>
    </row>
    <row r="2110" spans="9:28" x14ac:dyDescent="0.25">
      <c r="I2110" s="49"/>
      <c r="J2110" s="49"/>
      <c r="K2110" s="49"/>
      <c r="L2110" s="49"/>
      <c r="M2110" s="49"/>
      <c r="N2110" s="49"/>
      <c r="O2110" s="49"/>
      <c r="P2110" s="49"/>
      <c r="Q2110" s="49"/>
      <c r="R2110" s="49"/>
      <c r="S2110" s="49"/>
      <c r="T2110" s="49"/>
      <c r="U2110" s="49"/>
      <c r="V2110" s="49"/>
      <c r="W2110" s="49"/>
      <c r="X2110" s="49"/>
      <c r="Y2110" s="49"/>
      <c r="Z2110" s="49"/>
      <c r="AA2110" s="49"/>
      <c r="AB2110" s="49"/>
    </row>
    <row r="2111" spans="9:28" x14ac:dyDescent="0.25">
      <c r="I2111" s="49"/>
      <c r="J2111" s="49"/>
      <c r="K2111" s="49"/>
      <c r="L2111" s="49"/>
      <c r="M2111" s="49"/>
      <c r="N2111" s="49"/>
      <c r="O2111" s="49"/>
      <c r="P2111" s="49"/>
      <c r="Q2111" s="49"/>
      <c r="R2111" s="49"/>
      <c r="S2111" s="49"/>
      <c r="T2111" s="49"/>
      <c r="U2111" s="49"/>
      <c r="V2111" s="49"/>
      <c r="W2111" s="49"/>
      <c r="X2111" s="49"/>
      <c r="Y2111" s="49"/>
      <c r="Z2111" s="49"/>
      <c r="AA2111" s="49"/>
      <c r="AB2111" s="49"/>
    </row>
    <row r="2112" spans="9:28" x14ac:dyDescent="0.25">
      <c r="I2112" s="49"/>
      <c r="J2112" s="49"/>
      <c r="K2112" s="49"/>
      <c r="L2112" s="49"/>
      <c r="M2112" s="49"/>
      <c r="N2112" s="49"/>
      <c r="O2112" s="49"/>
      <c r="P2112" s="49"/>
      <c r="Q2112" s="49"/>
      <c r="R2112" s="49"/>
      <c r="S2112" s="49"/>
      <c r="T2112" s="49"/>
      <c r="U2112" s="49"/>
      <c r="V2112" s="49"/>
      <c r="W2112" s="49"/>
      <c r="X2112" s="49"/>
      <c r="Y2112" s="49"/>
      <c r="Z2112" s="49"/>
      <c r="AA2112" s="49"/>
      <c r="AB2112" s="49"/>
    </row>
    <row r="2113" spans="9:28" x14ac:dyDescent="0.25">
      <c r="I2113" s="49"/>
      <c r="J2113" s="49"/>
      <c r="K2113" s="49"/>
      <c r="L2113" s="49"/>
      <c r="M2113" s="49"/>
      <c r="N2113" s="49"/>
      <c r="O2113" s="49"/>
      <c r="P2113" s="49"/>
      <c r="Q2113" s="49"/>
      <c r="R2113" s="49"/>
      <c r="S2113" s="49"/>
      <c r="T2113" s="49"/>
      <c r="U2113" s="49"/>
      <c r="V2113" s="49"/>
      <c r="W2113" s="49"/>
      <c r="X2113" s="49"/>
      <c r="Y2113" s="49"/>
      <c r="Z2113" s="49"/>
      <c r="AA2113" s="49"/>
      <c r="AB2113" s="49"/>
    </row>
    <row r="2114" spans="9:28" x14ac:dyDescent="0.25">
      <c r="I2114" s="49"/>
      <c r="J2114" s="49"/>
      <c r="K2114" s="49"/>
      <c r="L2114" s="49"/>
      <c r="M2114" s="49"/>
      <c r="N2114" s="49"/>
      <c r="O2114" s="49"/>
      <c r="P2114" s="49"/>
      <c r="Q2114" s="49"/>
      <c r="R2114" s="49"/>
      <c r="S2114" s="49"/>
      <c r="T2114" s="49"/>
      <c r="U2114" s="49"/>
      <c r="V2114" s="49"/>
      <c r="W2114" s="49"/>
      <c r="X2114" s="49"/>
      <c r="Y2114" s="49"/>
      <c r="Z2114" s="49"/>
      <c r="AA2114" s="49"/>
      <c r="AB2114" s="49"/>
    </row>
    <row r="2115" spans="9:28" x14ac:dyDescent="0.25">
      <c r="I2115" s="49"/>
      <c r="J2115" s="49"/>
      <c r="K2115" s="49"/>
      <c r="L2115" s="49"/>
      <c r="M2115" s="49"/>
      <c r="N2115" s="49"/>
      <c r="O2115" s="49"/>
      <c r="P2115" s="49"/>
      <c r="Q2115" s="49"/>
      <c r="R2115" s="49"/>
      <c r="S2115" s="49"/>
      <c r="T2115" s="49"/>
      <c r="U2115" s="49"/>
      <c r="V2115" s="49"/>
      <c r="W2115" s="49"/>
      <c r="X2115" s="49"/>
      <c r="Y2115" s="49"/>
      <c r="Z2115" s="49"/>
      <c r="AA2115" s="49"/>
      <c r="AB2115" s="49"/>
    </row>
    <row r="2116" spans="9:28" x14ac:dyDescent="0.25">
      <c r="I2116" s="49"/>
      <c r="J2116" s="49"/>
      <c r="K2116" s="49"/>
      <c r="L2116" s="49"/>
      <c r="M2116" s="49"/>
      <c r="N2116" s="49"/>
      <c r="O2116" s="49"/>
      <c r="P2116" s="49"/>
      <c r="Q2116" s="49"/>
      <c r="R2116" s="49"/>
      <c r="S2116" s="49"/>
      <c r="T2116" s="49"/>
      <c r="U2116" s="49"/>
      <c r="V2116" s="49"/>
      <c r="W2116" s="49"/>
      <c r="X2116" s="49"/>
      <c r="Y2116" s="49"/>
      <c r="Z2116" s="49"/>
      <c r="AA2116" s="49"/>
      <c r="AB2116" s="49"/>
    </row>
    <row r="2117" spans="9:28" x14ac:dyDescent="0.25">
      <c r="I2117" s="49"/>
      <c r="J2117" s="49"/>
      <c r="K2117" s="49"/>
      <c r="L2117" s="49"/>
      <c r="M2117" s="49"/>
      <c r="N2117" s="49"/>
      <c r="O2117" s="49"/>
      <c r="P2117" s="49"/>
      <c r="Q2117" s="49"/>
      <c r="R2117" s="49"/>
      <c r="S2117" s="49"/>
      <c r="T2117" s="49"/>
      <c r="U2117" s="49"/>
      <c r="V2117" s="49"/>
      <c r="W2117" s="49"/>
      <c r="X2117" s="49"/>
      <c r="Y2117" s="49"/>
      <c r="Z2117" s="49"/>
      <c r="AA2117" s="49"/>
      <c r="AB2117" s="49"/>
    </row>
    <row r="2118" spans="9:28" x14ac:dyDescent="0.25">
      <c r="I2118" s="49"/>
      <c r="J2118" s="49"/>
      <c r="K2118" s="49"/>
      <c r="L2118" s="49"/>
      <c r="M2118" s="49"/>
      <c r="N2118" s="49"/>
      <c r="O2118" s="49"/>
      <c r="P2118" s="49"/>
      <c r="Q2118" s="49"/>
      <c r="R2118" s="49"/>
      <c r="S2118" s="49"/>
      <c r="T2118" s="49"/>
      <c r="U2118" s="49"/>
      <c r="V2118" s="49"/>
      <c r="W2118" s="49"/>
      <c r="X2118" s="49"/>
      <c r="Y2118" s="49"/>
      <c r="Z2118" s="49"/>
      <c r="AA2118" s="49"/>
      <c r="AB2118" s="49"/>
    </row>
    <row r="2119" spans="9:28" x14ac:dyDescent="0.25">
      <c r="I2119" s="49"/>
      <c r="J2119" s="49"/>
      <c r="K2119" s="49"/>
      <c r="L2119" s="49"/>
      <c r="M2119" s="49"/>
      <c r="N2119" s="49"/>
      <c r="O2119" s="49"/>
      <c r="P2119" s="49"/>
      <c r="Q2119" s="49"/>
      <c r="R2119" s="49"/>
      <c r="S2119" s="49"/>
      <c r="T2119" s="49"/>
      <c r="U2119" s="49"/>
      <c r="V2119" s="49"/>
      <c r="W2119" s="49"/>
      <c r="X2119" s="49"/>
      <c r="Y2119" s="49"/>
      <c r="Z2119" s="49"/>
      <c r="AA2119" s="49"/>
      <c r="AB2119" s="49"/>
    </row>
    <row r="2120" spans="9:28" x14ac:dyDescent="0.25">
      <c r="I2120" s="49"/>
      <c r="J2120" s="49"/>
      <c r="K2120" s="49"/>
      <c r="L2120" s="49"/>
      <c r="M2120" s="49"/>
      <c r="N2120" s="49"/>
      <c r="O2120" s="49"/>
      <c r="P2120" s="49"/>
      <c r="Q2120" s="49"/>
      <c r="R2120" s="49"/>
      <c r="S2120" s="49"/>
      <c r="T2120" s="49"/>
      <c r="U2120" s="49"/>
      <c r="V2120" s="49"/>
      <c r="W2120" s="49"/>
      <c r="X2120" s="49"/>
      <c r="Y2120" s="49"/>
      <c r="Z2120" s="49"/>
      <c r="AA2120" s="49"/>
      <c r="AB2120" s="49"/>
    </row>
    <row r="2121" spans="9:28" x14ac:dyDescent="0.25">
      <c r="I2121" s="49"/>
      <c r="J2121" s="49"/>
      <c r="K2121" s="49"/>
      <c r="L2121" s="49"/>
      <c r="M2121" s="49"/>
      <c r="N2121" s="49"/>
      <c r="O2121" s="49"/>
      <c r="P2121" s="49"/>
      <c r="Q2121" s="49"/>
      <c r="R2121" s="49"/>
      <c r="S2121" s="49"/>
      <c r="T2121" s="49"/>
      <c r="U2121" s="49"/>
      <c r="V2121" s="49"/>
      <c r="W2121" s="49"/>
      <c r="X2121" s="49"/>
      <c r="Y2121" s="49"/>
      <c r="Z2121" s="49"/>
      <c r="AA2121" s="49"/>
      <c r="AB2121" s="49"/>
    </row>
    <row r="2122" spans="9:28" x14ac:dyDescent="0.25">
      <c r="I2122" s="49"/>
      <c r="J2122" s="49"/>
      <c r="K2122" s="49"/>
      <c r="L2122" s="49"/>
      <c r="M2122" s="49"/>
      <c r="N2122" s="49"/>
      <c r="O2122" s="49"/>
      <c r="P2122" s="49"/>
      <c r="Q2122" s="49"/>
      <c r="R2122" s="49"/>
      <c r="S2122" s="49"/>
      <c r="T2122" s="49"/>
      <c r="U2122" s="49"/>
      <c r="V2122" s="49"/>
      <c r="W2122" s="49"/>
      <c r="X2122" s="49"/>
      <c r="Y2122" s="49"/>
      <c r="Z2122" s="49"/>
      <c r="AA2122" s="49"/>
      <c r="AB2122" s="49"/>
    </row>
    <row r="2123" spans="9:28" x14ac:dyDescent="0.25">
      <c r="I2123" s="49"/>
      <c r="J2123" s="49"/>
      <c r="K2123" s="49"/>
      <c r="L2123" s="49"/>
      <c r="M2123" s="49"/>
      <c r="N2123" s="49"/>
      <c r="O2123" s="49"/>
      <c r="P2123" s="49"/>
      <c r="Q2123" s="49"/>
      <c r="R2123" s="49"/>
      <c r="S2123" s="49"/>
      <c r="T2123" s="49"/>
      <c r="U2123" s="49"/>
      <c r="V2123" s="49"/>
      <c r="W2123" s="49"/>
      <c r="X2123" s="49"/>
      <c r="Y2123" s="49"/>
      <c r="Z2123" s="49"/>
      <c r="AA2123" s="49"/>
      <c r="AB2123" s="49"/>
    </row>
    <row r="2124" spans="9:28" x14ac:dyDescent="0.25">
      <c r="I2124" s="49"/>
      <c r="J2124" s="49"/>
      <c r="K2124" s="49"/>
      <c r="L2124" s="49"/>
      <c r="M2124" s="49"/>
      <c r="N2124" s="49"/>
      <c r="O2124" s="49"/>
      <c r="P2124" s="49"/>
      <c r="Q2124" s="49"/>
      <c r="R2124" s="49"/>
      <c r="S2124" s="49"/>
      <c r="T2124" s="49"/>
      <c r="U2124" s="49"/>
      <c r="V2124" s="49"/>
      <c r="W2124" s="49"/>
      <c r="X2124" s="49"/>
      <c r="Y2124" s="49"/>
      <c r="Z2124" s="49"/>
      <c r="AA2124" s="49"/>
      <c r="AB2124" s="49"/>
    </row>
    <row r="2125" spans="9:28" x14ac:dyDescent="0.25">
      <c r="I2125" s="49"/>
      <c r="J2125" s="49"/>
      <c r="K2125" s="49"/>
      <c r="L2125" s="49"/>
      <c r="M2125" s="49"/>
      <c r="N2125" s="49"/>
      <c r="O2125" s="49"/>
      <c r="P2125" s="49"/>
      <c r="Q2125" s="49"/>
      <c r="R2125" s="49"/>
      <c r="S2125" s="49"/>
      <c r="T2125" s="49"/>
      <c r="U2125" s="49"/>
      <c r="V2125" s="49"/>
      <c r="W2125" s="49"/>
      <c r="X2125" s="49"/>
      <c r="Y2125" s="49"/>
      <c r="Z2125" s="49"/>
      <c r="AA2125" s="49"/>
      <c r="AB2125" s="49"/>
    </row>
    <row r="2126" spans="9:28" x14ac:dyDescent="0.25">
      <c r="I2126" s="49"/>
      <c r="J2126" s="49"/>
      <c r="K2126" s="49"/>
      <c r="L2126" s="49"/>
      <c r="M2126" s="49"/>
      <c r="N2126" s="49"/>
      <c r="O2126" s="49"/>
      <c r="P2126" s="49"/>
      <c r="Q2126" s="49"/>
      <c r="R2126" s="49"/>
      <c r="S2126" s="49"/>
      <c r="T2126" s="49"/>
      <c r="U2126" s="49"/>
      <c r="V2126" s="49"/>
      <c r="W2126" s="49"/>
      <c r="X2126" s="49"/>
      <c r="Y2126" s="49"/>
      <c r="Z2126" s="49"/>
      <c r="AA2126" s="49"/>
      <c r="AB2126" s="49"/>
    </row>
    <row r="2127" spans="9:28" x14ac:dyDescent="0.25">
      <c r="I2127" s="49"/>
      <c r="J2127" s="49"/>
      <c r="K2127" s="49"/>
      <c r="L2127" s="49"/>
      <c r="M2127" s="49"/>
      <c r="N2127" s="49"/>
      <c r="O2127" s="49"/>
      <c r="P2127" s="49"/>
      <c r="Q2127" s="49"/>
      <c r="R2127" s="49"/>
      <c r="S2127" s="49"/>
      <c r="T2127" s="49"/>
      <c r="U2127" s="49"/>
      <c r="V2127" s="49"/>
      <c r="W2127" s="49"/>
      <c r="X2127" s="49"/>
      <c r="Y2127" s="49"/>
      <c r="Z2127" s="49"/>
      <c r="AA2127" s="49"/>
      <c r="AB2127" s="49"/>
    </row>
    <row r="2128" spans="9:28" x14ac:dyDescent="0.25">
      <c r="I2128" s="49"/>
      <c r="J2128" s="49"/>
      <c r="K2128" s="49"/>
      <c r="L2128" s="49"/>
      <c r="M2128" s="49"/>
      <c r="N2128" s="49"/>
      <c r="O2128" s="49"/>
      <c r="P2128" s="49"/>
      <c r="Q2128" s="49"/>
      <c r="R2128" s="49"/>
      <c r="S2128" s="49"/>
      <c r="T2128" s="49"/>
      <c r="U2128" s="49"/>
      <c r="V2128" s="49"/>
      <c r="W2128" s="49"/>
      <c r="X2128" s="49"/>
      <c r="Y2128" s="49"/>
      <c r="Z2128" s="49"/>
      <c r="AA2128" s="49"/>
      <c r="AB2128" s="49"/>
    </row>
    <row r="2129" spans="9:28" x14ac:dyDescent="0.25">
      <c r="I2129" s="49"/>
      <c r="J2129" s="49"/>
      <c r="K2129" s="49"/>
      <c r="L2129" s="49"/>
      <c r="M2129" s="49"/>
      <c r="N2129" s="49"/>
      <c r="O2129" s="49"/>
      <c r="P2129" s="49"/>
      <c r="Q2129" s="49"/>
      <c r="R2129" s="49"/>
      <c r="S2129" s="49"/>
      <c r="T2129" s="49"/>
      <c r="U2129" s="49"/>
      <c r="V2129" s="49"/>
      <c r="W2129" s="49"/>
      <c r="X2129" s="49"/>
      <c r="Y2129" s="49"/>
      <c r="Z2129" s="49"/>
      <c r="AA2129" s="49"/>
      <c r="AB2129" s="49"/>
    </row>
    <row r="2130" spans="9:28" x14ac:dyDescent="0.25">
      <c r="I2130" s="49"/>
      <c r="J2130" s="49"/>
      <c r="K2130" s="49"/>
      <c r="L2130" s="49"/>
      <c r="M2130" s="49"/>
      <c r="N2130" s="49"/>
      <c r="O2130" s="49"/>
      <c r="P2130" s="49"/>
      <c r="Q2130" s="49"/>
      <c r="R2130" s="49"/>
      <c r="S2130" s="49"/>
      <c r="T2130" s="49"/>
      <c r="U2130" s="49"/>
      <c r="V2130" s="49"/>
      <c r="W2130" s="49"/>
      <c r="X2130" s="49"/>
      <c r="Y2130" s="49"/>
      <c r="Z2130" s="49"/>
      <c r="AA2130" s="49"/>
      <c r="AB2130" s="49"/>
    </row>
    <row r="2131" spans="9:28" x14ac:dyDescent="0.25">
      <c r="I2131" s="49"/>
      <c r="J2131" s="49"/>
      <c r="K2131" s="49"/>
      <c r="L2131" s="49"/>
      <c r="M2131" s="49"/>
      <c r="N2131" s="49"/>
      <c r="O2131" s="49"/>
      <c r="P2131" s="49"/>
      <c r="Q2131" s="49"/>
      <c r="R2131" s="49"/>
      <c r="S2131" s="49"/>
      <c r="T2131" s="49"/>
      <c r="U2131" s="49"/>
      <c r="V2131" s="49"/>
      <c r="W2131" s="49"/>
      <c r="X2131" s="49"/>
      <c r="Y2131" s="49"/>
      <c r="Z2131" s="49"/>
      <c r="AA2131" s="49"/>
      <c r="AB2131" s="49"/>
    </row>
    <row r="2132" spans="9:28" x14ac:dyDescent="0.25">
      <c r="I2132" s="49"/>
      <c r="J2132" s="49"/>
      <c r="K2132" s="49"/>
      <c r="L2132" s="49"/>
      <c r="M2132" s="49"/>
      <c r="N2132" s="49"/>
      <c r="O2132" s="49"/>
      <c r="P2132" s="49"/>
      <c r="Q2132" s="49"/>
      <c r="R2132" s="49"/>
      <c r="S2132" s="49"/>
      <c r="T2132" s="49"/>
      <c r="U2132" s="49"/>
      <c r="V2132" s="49"/>
      <c r="W2132" s="49"/>
      <c r="X2132" s="49"/>
      <c r="Y2132" s="49"/>
      <c r="Z2132" s="49"/>
      <c r="AA2132" s="49"/>
      <c r="AB2132" s="49"/>
    </row>
    <row r="2133" spans="9:28" x14ac:dyDescent="0.25">
      <c r="I2133" s="49"/>
      <c r="J2133" s="49"/>
      <c r="K2133" s="49"/>
      <c r="L2133" s="49"/>
      <c r="M2133" s="49"/>
      <c r="N2133" s="49"/>
      <c r="O2133" s="49"/>
      <c r="P2133" s="49"/>
      <c r="Q2133" s="49"/>
      <c r="R2133" s="49"/>
      <c r="S2133" s="49"/>
      <c r="T2133" s="49"/>
      <c r="U2133" s="49"/>
      <c r="V2133" s="49"/>
      <c r="W2133" s="49"/>
      <c r="X2133" s="49"/>
      <c r="Y2133" s="49"/>
      <c r="Z2133" s="49"/>
      <c r="AA2133" s="49"/>
      <c r="AB2133" s="49"/>
    </row>
    <row r="2134" spans="9:28" x14ac:dyDescent="0.25">
      <c r="I2134" s="49"/>
      <c r="J2134" s="49"/>
      <c r="K2134" s="49"/>
      <c r="L2134" s="49"/>
      <c r="M2134" s="49"/>
      <c r="N2134" s="49"/>
      <c r="O2134" s="49"/>
      <c r="P2134" s="49"/>
      <c r="Q2134" s="49"/>
      <c r="R2134" s="49"/>
      <c r="S2134" s="49"/>
      <c r="T2134" s="49"/>
      <c r="U2134" s="49"/>
      <c r="V2134" s="49"/>
      <c r="W2134" s="49"/>
      <c r="X2134" s="49"/>
      <c r="Y2134" s="49"/>
      <c r="Z2134" s="49"/>
      <c r="AA2134" s="49"/>
      <c r="AB2134" s="49"/>
    </row>
    <row r="2135" spans="9:28" x14ac:dyDescent="0.25">
      <c r="I2135" s="49"/>
      <c r="J2135" s="49"/>
      <c r="K2135" s="49"/>
      <c r="L2135" s="49"/>
      <c r="M2135" s="49"/>
      <c r="N2135" s="49"/>
      <c r="O2135" s="49"/>
      <c r="P2135" s="49"/>
      <c r="Q2135" s="49"/>
      <c r="R2135" s="49"/>
      <c r="S2135" s="49"/>
      <c r="T2135" s="49"/>
      <c r="U2135" s="49"/>
      <c r="V2135" s="49"/>
      <c r="W2135" s="49"/>
      <c r="X2135" s="49"/>
      <c r="Y2135" s="49"/>
      <c r="Z2135" s="49"/>
      <c r="AA2135" s="49"/>
      <c r="AB2135" s="49"/>
    </row>
    <row r="2136" spans="9:28" x14ac:dyDescent="0.25">
      <c r="I2136" s="49"/>
      <c r="J2136" s="49"/>
      <c r="K2136" s="49"/>
      <c r="L2136" s="49"/>
      <c r="M2136" s="49"/>
      <c r="N2136" s="49"/>
      <c r="O2136" s="49"/>
      <c r="P2136" s="49"/>
      <c r="Q2136" s="49"/>
      <c r="R2136" s="49"/>
      <c r="S2136" s="49"/>
      <c r="T2136" s="49"/>
      <c r="U2136" s="49"/>
      <c r="V2136" s="49"/>
      <c r="W2136" s="49"/>
      <c r="X2136" s="49"/>
      <c r="Y2136" s="49"/>
      <c r="Z2136" s="49"/>
      <c r="AA2136" s="49"/>
      <c r="AB2136" s="49"/>
    </row>
    <row r="2137" spans="9:28" x14ac:dyDescent="0.25">
      <c r="I2137" s="49"/>
      <c r="J2137" s="49"/>
      <c r="K2137" s="49"/>
      <c r="L2137" s="49"/>
      <c r="M2137" s="49"/>
      <c r="N2137" s="49"/>
      <c r="O2137" s="49"/>
      <c r="P2137" s="49"/>
      <c r="Q2137" s="49"/>
      <c r="R2137" s="49"/>
      <c r="S2137" s="49"/>
      <c r="T2137" s="49"/>
      <c r="U2137" s="49"/>
      <c r="V2137" s="49"/>
      <c r="W2137" s="49"/>
      <c r="X2137" s="49"/>
      <c r="Y2137" s="49"/>
      <c r="Z2137" s="49"/>
      <c r="AA2137" s="49"/>
      <c r="AB2137" s="49"/>
    </row>
    <row r="2138" spans="9:28" x14ac:dyDescent="0.25">
      <c r="I2138" s="49"/>
      <c r="J2138" s="49"/>
      <c r="K2138" s="49"/>
      <c r="L2138" s="49"/>
      <c r="M2138" s="49"/>
      <c r="N2138" s="49"/>
      <c r="O2138" s="49"/>
      <c r="P2138" s="49"/>
      <c r="Q2138" s="49"/>
      <c r="R2138" s="49"/>
      <c r="S2138" s="49"/>
      <c r="T2138" s="49"/>
      <c r="U2138" s="49"/>
      <c r="V2138" s="49"/>
      <c r="W2138" s="49"/>
      <c r="X2138" s="49"/>
      <c r="Y2138" s="49"/>
      <c r="Z2138" s="49"/>
      <c r="AA2138" s="49"/>
      <c r="AB2138" s="49"/>
    </row>
    <row r="2139" spans="9:28" x14ac:dyDescent="0.25">
      <c r="I2139" s="49"/>
      <c r="J2139" s="49"/>
      <c r="K2139" s="49"/>
      <c r="L2139" s="49"/>
      <c r="M2139" s="49"/>
      <c r="N2139" s="49"/>
      <c r="O2139" s="49"/>
      <c r="P2139" s="49"/>
      <c r="Q2139" s="49"/>
      <c r="R2139" s="49"/>
      <c r="S2139" s="49"/>
      <c r="T2139" s="49"/>
      <c r="U2139" s="49"/>
      <c r="V2139" s="49"/>
      <c r="W2139" s="49"/>
      <c r="X2139" s="49"/>
      <c r="Y2139" s="49"/>
      <c r="Z2139" s="49"/>
      <c r="AA2139" s="49"/>
      <c r="AB2139" s="49"/>
    </row>
    <row r="2140" spans="9:28" x14ac:dyDescent="0.25">
      <c r="I2140" s="49"/>
      <c r="J2140" s="49"/>
      <c r="K2140" s="49"/>
      <c r="L2140" s="49"/>
      <c r="M2140" s="49"/>
      <c r="N2140" s="49"/>
      <c r="O2140" s="49"/>
      <c r="P2140" s="49"/>
      <c r="Q2140" s="49"/>
      <c r="R2140" s="49"/>
      <c r="S2140" s="49"/>
      <c r="T2140" s="49"/>
      <c r="U2140" s="49"/>
      <c r="V2140" s="49"/>
      <c r="W2140" s="49"/>
      <c r="X2140" s="49"/>
      <c r="Y2140" s="49"/>
      <c r="Z2140" s="49"/>
      <c r="AA2140" s="49"/>
      <c r="AB2140" s="49"/>
    </row>
    <row r="2141" spans="9:28" x14ac:dyDescent="0.25">
      <c r="I2141" s="49"/>
      <c r="J2141" s="49"/>
      <c r="K2141" s="49"/>
      <c r="L2141" s="49"/>
      <c r="M2141" s="49"/>
      <c r="N2141" s="49"/>
      <c r="O2141" s="49"/>
      <c r="P2141" s="49"/>
      <c r="Q2141" s="49"/>
      <c r="R2141" s="49"/>
      <c r="S2141" s="49"/>
      <c r="T2141" s="49"/>
      <c r="U2141" s="49"/>
      <c r="V2141" s="49"/>
      <c r="W2141" s="49"/>
      <c r="X2141" s="49"/>
      <c r="Y2141" s="49"/>
      <c r="Z2141" s="49"/>
      <c r="AA2141" s="49"/>
      <c r="AB2141" s="49"/>
    </row>
    <row r="2142" spans="9:28" x14ac:dyDescent="0.25">
      <c r="I2142" s="49"/>
      <c r="J2142" s="49"/>
      <c r="K2142" s="49"/>
      <c r="L2142" s="49"/>
      <c r="M2142" s="49"/>
      <c r="N2142" s="49"/>
      <c r="O2142" s="49"/>
      <c r="P2142" s="49"/>
      <c r="Q2142" s="49"/>
      <c r="R2142" s="49"/>
      <c r="S2142" s="49"/>
      <c r="T2142" s="49"/>
      <c r="U2142" s="49"/>
      <c r="V2142" s="49"/>
      <c r="W2142" s="49"/>
      <c r="X2142" s="49"/>
      <c r="Y2142" s="49"/>
      <c r="Z2142" s="49"/>
      <c r="AA2142" s="49"/>
      <c r="AB2142" s="49"/>
    </row>
    <row r="2143" spans="9:28" x14ac:dyDescent="0.25">
      <c r="I2143" s="49"/>
      <c r="J2143" s="49"/>
      <c r="K2143" s="49"/>
      <c r="L2143" s="49"/>
      <c r="M2143" s="49"/>
      <c r="N2143" s="49"/>
      <c r="O2143" s="49"/>
      <c r="P2143" s="49"/>
      <c r="Q2143" s="49"/>
      <c r="R2143" s="49"/>
      <c r="S2143" s="49"/>
      <c r="T2143" s="49"/>
      <c r="U2143" s="49"/>
      <c r="V2143" s="49"/>
      <c r="W2143" s="49"/>
      <c r="X2143" s="49"/>
      <c r="Y2143" s="49"/>
      <c r="Z2143" s="49"/>
      <c r="AA2143" s="49"/>
      <c r="AB2143" s="49"/>
    </row>
    <row r="2144" spans="9:28" x14ac:dyDescent="0.25">
      <c r="I2144" s="49"/>
      <c r="J2144" s="49"/>
      <c r="K2144" s="49"/>
      <c r="L2144" s="49"/>
      <c r="M2144" s="49"/>
      <c r="N2144" s="49"/>
      <c r="O2144" s="49"/>
      <c r="P2144" s="49"/>
      <c r="Q2144" s="49"/>
      <c r="R2144" s="49"/>
      <c r="S2144" s="49"/>
      <c r="T2144" s="49"/>
      <c r="U2144" s="49"/>
      <c r="V2144" s="49"/>
      <c r="W2144" s="49"/>
      <c r="X2144" s="49"/>
      <c r="Y2144" s="49"/>
      <c r="Z2144" s="49"/>
      <c r="AA2144" s="49"/>
      <c r="AB2144" s="49"/>
    </row>
    <row r="2145" spans="9:28" x14ac:dyDescent="0.25">
      <c r="I2145" s="49"/>
      <c r="J2145" s="49"/>
      <c r="K2145" s="49"/>
      <c r="L2145" s="49"/>
      <c r="M2145" s="49"/>
      <c r="N2145" s="49"/>
      <c r="O2145" s="49"/>
      <c r="P2145" s="49"/>
      <c r="Q2145" s="49"/>
      <c r="R2145" s="49"/>
      <c r="S2145" s="49"/>
      <c r="T2145" s="49"/>
      <c r="U2145" s="49"/>
      <c r="V2145" s="49"/>
      <c r="W2145" s="49"/>
      <c r="X2145" s="49"/>
      <c r="Y2145" s="49"/>
      <c r="Z2145" s="49"/>
      <c r="AA2145" s="49"/>
      <c r="AB2145" s="49"/>
    </row>
    <row r="2146" spans="9:28" x14ac:dyDescent="0.25">
      <c r="I2146" s="49"/>
      <c r="J2146" s="49"/>
      <c r="K2146" s="49"/>
      <c r="L2146" s="49"/>
      <c r="M2146" s="49"/>
      <c r="N2146" s="49"/>
      <c r="O2146" s="49"/>
      <c r="P2146" s="49"/>
      <c r="Q2146" s="49"/>
      <c r="R2146" s="49"/>
      <c r="S2146" s="49"/>
      <c r="T2146" s="49"/>
      <c r="U2146" s="49"/>
      <c r="V2146" s="49"/>
      <c r="W2146" s="49"/>
      <c r="X2146" s="49"/>
      <c r="Y2146" s="49"/>
      <c r="Z2146" s="49"/>
      <c r="AA2146" s="49"/>
      <c r="AB2146" s="49"/>
    </row>
    <row r="2147" spans="9:28" x14ac:dyDescent="0.25">
      <c r="I2147" s="49"/>
      <c r="J2147" s="49"/>
      <c r="K2147" s="49"/>
      <c r="L2147" s="49"/>
      <c r="M2147" s="49"/>
      <c r="N2147" s="49"/>
      <c r="O2147" s="49"/>
      <c r="P2147" s="49"/>
      <c r="Q2147" s="49"/>
      <c r="R2147" s="49"/>
      <c r="S2147" s="49"/>
      <c r="T2147" s="49"/>
      <c r="U2147" s="49"/>
      <c r="V2147" s="49"/>
      <c r="W2147" s="49"/>
      <c r="X2147" s="49"/>
      <c r="Y2147" s="49"/>
      <c r="Z2147" s="49"/>
      <c r="AA2147" s="49"/>
      <c r="AB2147" s="49"/>
    </row>
    <row r="2148" spans="9:28" x14ac:dyDescent="0.25">
      <c r="I2148" s="49"/>
      <c r="J2148" s="49"/>
      <c r="K2148" s="49"/>
      <c r="L2148" s="49"/>
      <c r="M2148" s="49"/>
      <c r="N2148" s="49"/>
      <c r="O2148" s="49"/>
      <c r="P2148" s="49"/>
      <c r="Q2148" s="49"/>
      <c r="R2148" s="49"/>
      <c r="S2148" s="49"/>
      <c r="T2148" s="49"/>
      <c r="U2148" s="49"/>
      <c r="V2148" s="49"/>
      <c r="W2148" s="49"/>
      <c r="X2148" s="49"/>
      <c r="Y2148" s="49"/>
      <c r="Z2148" s="49"/>
      <c r="AA2148" s="49"/>
      <c r="AB2148" s="49"/>
    </row>
    <row r="2149" spans="9:28" x14ac:dyDescent="0.25">
      <c r="I2149" s="49"/>
      <c r="J2149" s="49"/>
      <c r="K2149" s="49"/>
      <c r="L2149" s="49"/>
      <c r="M2149" s="49"/>
      <c r="N2149" s="49"/>
      <c r="O2149" s="49"/>
      <c r="P2149" s="49"/>
      <c r="Q2149" s="49"/>
      <c r="R2149" s="49"/>
      <c r="S2149" s="49"/>
      <c r="T2149" s="49"/>
      <c r="U2149" s="49"/>
      <c r="V2149" s="49"/>
      <c r="W2149" s="49"/>
      <c r="X2149" s="49"/>
      <c r="Y2149" s="49"/>
      <c r="Z2149" s="49"/>
      <c r="AA2149" s="49"/>
      <c r="AB2149" s="49"/>
    </row>
    <row r="2150" spans="9:28" x14ac:dyDescent="0.25">
      <c r="I2150" s="49"/>
      <c r="J2150" s="49"/>
      <c r="K2150" s="49"/>
      <c r="L2150" s="49"/>
      <c r="M2150" s="49"/>
      <c r="N2150" s="49"/>
      <c r="O2150" s="49"/>
      <c r="P2150" s="49"/>
      <c r="Q2150" s="49"/>
      <c r="R2150" s="49"/>
      <c r="S2150" s="49"/>
      <c r="T2150" s="49"/>
      <c r="U2150" s="49"/>
      <c r="V2150" s="49"/>
      <c r="W2150" s="49"/>
      <c r="X2150" s="49"/>
      <c r="Y2150" s="49"/>
      <c r="Z2150" s="49"/>
      <c r="AA2150" s="49"/>
      <c r="AB2150" s="49"/>
    </row>
    <row r="2151" spans="9:28" x14ac:dyDescent="0.25">
      <c r="I2151" s="49"/>
      <c r="J2151" s="49"/>
      <c r="K2151" s="49"/>
      <c r="L2151" s="49"/>
      <c r="M2151" s="49"/>
      <c r="N2151" s="49"/>
      <c r="O2151" s="49"/>
      <c r="P2151" s="49"/>
      <c r="Q2151" s="49"/>
      <c r="R2151" s="49"/>
      <c r="S2151" s="49"/>
      <c r="T2151" s="49"/>
      <c r="U2151" s="49"/>
      <c r="V2151" s="49"/>
      <c r="W2151" s="49"/>
      <c r="X2151" s="49"/>
      <c r="Y2151" s="49"/>
      <c r="Z2151" s="49"/>
      <c r="AA2151" s="49"/>
      <c r="AB2151" s="49"/>
    </row>
    <row r="2152" spans="9:28" x14ac:dyDescent="0.25">
      <c r="I2152" s="49"/>
      <c r="J2152" s="49"/>
      <c r="K2152" s="49"/>
      <c r="L2152" s="49"/>
      <c r="M2152" s="49"/>
      <c r="N2152" s="49"/>
      <c r="O2152" s="49"/>
      <c r="P2152" s="49"/>
      <c r="Q2152" s="49"/>
      <c r="R2152" s="49"/>
      <c r="S2152" s="49"/>
      <c r="T2152" s="49"/>
      <c r="U2152" s="49"/>
      <c r="V2152" s="49"/>
      <c r="W2152" s="49"/>
      <c r="X2152" s="49"/>
      <c r="Y2152" s="49"/>
      <c r="Z2152" s="49"/>
      <c r="AA2152" s="49"/>
      <c r="AB2152" s="49"/>
    </row>
    <row r="2153" spans="9:28" x14ac:dyDescent="0.25">
      <c r="I2153" s="49"/>
      <c r="J2153" s="49"/>
      <c r="K2153" s="49"/>
      <c r="L2153" s="49"/>
      <c r="M2153" s="49"/>
      <c r="N2153" s="49"/>
      <c r="O2153" s="49"/>
      <c r="P2153" s="49"/>
      <c r="Q2153" s="49"/>
      <c r="R2153" s="49"/>
      <c r="S2153" s="49"/>
      <c r="T2153" s="49"/>
      <c r="U2153" s="49"/>
      <c r="V2153" s="49"/>
      <c r="W2153" s="49"/>
      <c r="X2153" s="49"/>
      <c r="Y2153" s="49"/>
      <c r="Z2153" s="49"/>
      <c r="AA2153" s="49"/>
      <c r="AB2153" s="49"/>
    </row>
    <row r="2154" spans="9:28" x14ac:dyDescent="0.25">
      <c r="I2154" s="49"/>
      <c r="J2154" s="49"/>
      <c r="K2154" s="49"/>
      <c r="L2154" s="49"/>
      <c r="M2154" s="49"/>
      <c r="N2154" s="49"/>
      <c r="O2154" s="49"/>
      <c r="P2154" s="49"/>
      <c r="Q2154" s="49"/>
      <c r="R2154" s="49"/>
      <c r="S2154" s="49"/>
      <c r="T2154" s="49"/>
      <c r="U2154" s="49"/>
      <c r="V2154" s="49"/>
      <c r="W2154" s="49"/>
      <c r="X2154" s="49"/>
      <c r="Y2154" s="49"/>
      <c r="Z2154" s="49"/>
      <c r="AA2154" s="49"/>
      <c r="AB2154" s="49"/>
    </row>
    <row r="2155" spans="9:28" x14ac:dyDescent="0.25">
      <c r="I2155" s="49"/>
      <c r="J2155" s="49"/>
      <c r="K2155" s="49"/>
      <c r="L2155" s="49"/>
      <c r="M2155" s="49"/>
      <c r="N2155" s="49"/>
      <c r="O2155" s="49"/>
      <c r="P2155" s="49"/>
      <c r="Q2155" s="49"/>
      <c r="R2155" s="49"/>
      <c r="S2155" s="49"/>
      <c r="T2155" s="49"/>
      <c r="U2155" s="49"/>
      <c r="V2155" s="49"/>
      <c r="W2155" s="49"/>
      <c r="X2155" s="49"/>
      <c r="Y2155" s="49"/>
      <c r="Z2155" s="49"/>
      <c r="AA2155" s="49"/>
      <c r="AB2155" s="49"/>
    </row>
    <row r="2156" spans="9:28" x14ac:dyDescent="0.25">
      <c r="I2156" s="49"/>
      <c r="J2156" s="49"/>
      <c r="K2156" s="49"/>
      <c r="L2156" s="49"/>
      <c r="M2156" s="49"/>
      <c r="N2156" s="49"/>
      <c r="O2156" s="49"/>
      <c r="P2156" s="49"/>
      <c r="Q2156" s="49"/>
      <c r="R2156" s="49"/>
      <c r="S2156" s="49"/>
      <c r="T2156" s="49"/>
      <c r="U2156" s="49"/>
      <c r="V2156" s="49"/>
      <c r="W2156" s="49"/>
      <c r="X2156" s="49"/>
      <c r="Y2156" s="49"/>
      <c r="Z2156" s="49"/>
      <c r="AA2156" s="49"/>
      <c r="AB2156" s="49"/>
    </row>
    <row r="2157" spans="9:28" x14ac:dyDescent="0.25">
      <c r="I2157" s="49"/>
      <c r="J2157" s="49"/>
      <c r="K2157" s="49"/>
      <c r="L2157" s="49"/>
      <c r="M2157" s="49"/>
      <c r="N2157" s="49"/>
      <c r="O2157" s="49"/>
      <c r="P2157" s="49"/>
      <c r="Q2157" s="49"/>
      <c r="R2157" s="49"/>
      <c r="S2157" s="49"/>
      <c r="T2157" s="49"/>
      <c r="U2157" s="49"/>
      <c r="V2157" s="49"/>
      <c r="W2157" s="49"/>
      <c r="X2157" s="49"/>
      <c r="Y2157" s="49"/>
      <c r="Z2157" s="49"/>
      <c r="AA2157" s="49"/>
      <c r="AB2157" s="49"/>
    </row>
    <row r="2158" spans="9:28" x14ac:dyDescent="0.25">
      <c r="I2158" s="49"/>
      <c r="J2158" s="49"/>
      <c r="K2158" s="49"/>
      <c r="L2158" s="49"/>
      <c r="M2158" s="49"/>
      <c r="N2158" s="49"/>
      <c r="O2158" s="49"/>
      <c r="P2158" s="49"/>
      <c r="Q2158" s="49"/>
      <c r="R2158" s="49"/>
      <c r="S2158" s="49"/>
      <c r="T2158" s="49"/>
      <c r="U2158" s="49"/>
      <c r="V2158" s="49"/>
      <c r="W2158" s="49"/>
      <c r="X2158" s="49"/>
      <c r="Y2158" s="49"/>
      <c r="Z2158" s="49"/>
      <c r="AA2158" s="49"/>
      <c r="AB2158" s="49"/>
    </row>
    <row r="2159" spans="9:28" x14ac:dyDescent="0.25">
      <c r="I2159" s="49"/>
      <c r="J2159" s="49"/>
      <c r="K2159" s="49"/>
      <c r="L2159" s="49"/>
      <c r="M2159" s="49"/>
      <c r="N2159" s="49"/>
      <c r="O2159" s="49"/>
      <c r="P2159" s="49"/>
      <c r="Q2159" s="49"/>
      <c r="R2159" s="49"/>
      <c r="S2159" s="49"/>
      <c r="T2159" s="49"/>
      <c r="U2159" s="49"/>
      <c r="V2159" s="49"/>
      <c r="W2159" s="49"/>
      <c r="X2159" s="49"/>
      <c r="Y2159" s="49"/>
      <c r="Z2159" s="49"/>
      <c r="AA2159" s="49"/>
      <c r="AB2159" s="49"/>
    </row>
    <row r="2160" spans="9:28" x14ac:dyDescent="0.25">
      <c r="I2160" s="49"/>
      <c r="J2160" s="49"/>
      <c r="K2160" s="49"/>
      <c r="L2160" s="49"/>
      <c r="M2160" s="49"/>
      <c r="N2160" s="49"/>
      <c r="O2160" s="49"/>
      <c r="P2160" s="49"/>
      <c r="Q2160" s="49"/>
      <c r="R2160" s="49"/>
      <c r="S2160" s="49"/>
      <c r="T2160" s="49"/>
      <c r="U2160" s="49"/>
      <c r="V2160" s="49"/>
      <c r="W2160" s="49"/>
      <c r="X2160" s="49"/>
      <c r="Y2160" s="49"/>
      <c r="Z2160" s="49"/>
      <c r="AA2160" s="49"/>
      <c r="AB2160" s="49"/>
    </row>
    <row r="2161" spans="9:28" x14ac:dyDescent="0.25">
      <c r="I2161" s="49"/>
      <c r="J2161" s="49"/>
      <c r="K2161" s="49"/>
      <c r="L2161" s="49"/>
      <c r="M2161" s="49"/>
      <c r="N2161" s="49"/>
      <c r="O2161" s="49"/>
      <c r="P2161" s="49"/>
      <c r="Q2161" s="49"/>
      <c r="R2161" s="49"/>
      <c r="S2161" s="49"/>
      <c r="T2161" s="49"/>
      <c r="U2161" s="49"/>
      <c r="V2161" s="49"/>
      <c r="W2161" s="49"/>
      <c r="X2161" s="49"/>
      <c r="Y2161" s="49"/>
      <c r="Z2161" s="49"/>
      <c r="AA2161" s="49"/>
      <c r="AB2161" s="49"/>
    </row>
    <row r="2162" spans="9:28" x14ac:dyDescent="0.25">
      <c r="I2162" s="49"/>
      <c r="J2162" s="49"/>
      <c r="K2162" s="49"/>
      <c r="L2162" s="49"/>
      <c r="M2162" s="49"/>
      <c r="N2162" s="49"/>
      <c r="O2162" s="49"/>
      <c r="P2162" s="49"/>
      <c r="Q2162" s="49"/>
      <c r="R2162" s="49"/>
      <c r="S2162" s="49"/>
      <c r="T2162" s="49"/>
      <c r="U2162" s="49"/>
      <c r="V2162" s="49"/>
      <c r="W2162" s="49"/>
      <c r="X2162" s="49"/>
      <c r="Y2162" s="49"/>
      <c r="Z2162" s="49"/>
      <c r="AA2162" s="49"/>
      <c r="AB2162" s="49"/>
    </row>
    <row r="2163" spans="9:28" x14ac:dyDescent="0.25">
      <c r="I2163" s="49"/>
      <c r="J2163" s="49"/>
      <c r="K2163" s="49"/>
      <c r="L2163" s="49"/>
      <c r="M2163" s="49"/>
      <c r="N2163" s="49"/>
      <c r="O2163" s="49"/>
      <c r="P2163" s="49"/>
      <c r="Q2163" s="49"/>
      <c r="R2163" s="49"/>
      <c r="S2163" s="49"/>
      <c r="T2163" s="49"/>
      <c r="U2163" s="49"/>
      <c r="V2163" s="49"/>
      <c r="W2163" s="49"/>
      <c r="X2163" s="49"/>
      <c r="Y2163" s="49"/>
      <c r="Z2163" s="49"/>
      <c r="AA2163" s="49"/>
      <c r="AB2163" s="49"/>
    </row>
    <row r="2164" spans="9:28" x14ac:dyDescent="0.25">
      <c r="I2164" s="49"/>
      <c r="J2164" s="49"/>
      <c r="K2164" s="49"/>
      <c r="L2164" s="49"/>
      <c r="M2164" s="49"/>
      <c r="N2164" s="49"/>
      <c r="O2164" s="49"/>
      <c r="P2164" s="49"/>
      <c r="Q2164" s="49"/>
      <c r="R2164" s="49"/>
      <c r="S2164" s="49"/>
      <c r="T2164" s="49"/>
      <c r="U2164" s="49"/>
      <c r="V2164" s="49"/>
      <c r="W2164" s="49"/>
      <c r="X2164" s="49"/>
      <c r="Y2164" s="49"/>
      <c r="Z2164" s="49"/>
      <c r="AA2164" s="49"/>
      <c r="AB2164" s="49"/>
    </row>
    <row r="2165" spans="9:28" x14ac:dyDescent="0.25">
      <c r="I2165" s="49"/>
      <c r="J2165" s="49"/>
      <c r="K2165" s="49"/>
      <c r="L2165" s="49"/>
      <c r="M2165" s="49"/>
      <c r="N2165" s="49"/>
      <c r="O2165" s="49"/>
      <c r="P2165" s="49"/>
      <c r="Q2165" s="49"/>
      <c r="R2165" s="49"/>
      <c r="S2165" s="49"/>
      <c r="T2165" s="49"/>
      <c r="U2165" s="49"/>
      <c r="V2165" s="49"/>
      <c r="W2165" s="49"/>
      <c r="X2165" s="49"/>
      <c r="Y2165" s="49"/>
      <c r="Z2165" s="49"/>
      <c r="AA2165" s="49"/>
      <c r="AB2165" s="49"/>
    </row>
    <row r="2166" spans="9:28" x14ac:dyDescent="0.25">
      <c r="I2166" s="49"/>
      <c r="J2166" s="49"/>
      <c r="K2166" s="49"/>
      <c r="L2166" s="49"/>
      <c r="M2166" s="49"/>
      <c r="N2166" s="49"/>
      <c r="O2166" s="49"/>
      <c r="P2166" s="49"/>
      <c r="Q2166" s="49"/>
      <c r="R2166" s="49"/>
      <c r="S2166" s="49"/>
      <c r="T2166" s="49"/>
      <c r="U2166" s="49"/>
      <c r="V2166" s="49"/>
      <c r="W2166" s="49"/>
      <c r="X2166" s="49"/>
      <c r="Y2166" s="49"/>
      <c r="Z2166" s="49"/>
      <c r="AA2166" s="49"/>
      <c r="AB2166" s="49"/>
    </row>
    <row r="2167" spans="9:28" x14ac:dyDescent="0.25">
      <c r="I2167" s="49"/>
      <c r="J2167" s="49"/>
      <c r="K2167" s="49"/>
      <c r="L2167" s="49"/>
      <c r="M2167" s="49"/>
      <c r="N2167" s="49"/>
      <c r="O2167" s="49"/>
      <c r="P2167" s="49"/>
      <c r="Q2167" s="49"/>
      <c r="R2167" s="49"/>
      <c r="S2167" s="49"/>
      <c r="T2167" s="49"/>
      <c r="U2167" s="49"/>
      <c r="V2167" s="49"/>
      <c r="W2167" s="49"/>
      <c r="X2167" s="49"/>
      <c r="Y2167" s="49"/>
      <c r="Z2167" s="49"/>
      <c r="AA2167" s="49"/>
      <c r="AB2167" s="49"/>
    </row>
    <row r="2168" spans="9:28" x14ac:dyDescent="0.25">
      <c r="I2168" s="49"/>
      <c r="J2168" s="49"/>
      <c r="K2168" s="49"/>
      <c r="L2168" s="49"/>
      <c r="M2168" s="49"/>
      <c r="N2168" s="49"/>
      <c r="O2168" s="49"/>
      <c r="P2168" s="49"/>
      <c r="Q2168" s="49"/>
      <c r="R2168" s="49"/>
      <c r="S2168" s="49"/>
      <c r="T2168" s="49"/>
      <c r="U2168" s="49"/>
      <c r="V2168" s="49"/>
      <c r="W2168" s="49"/>
      <c r="X2168" s="49"/>
      <c r="Y2168" s="49"/>
      <c r="Z2168" s="49"/>
      <c r="AA2168" s="49"/>
      <c r="AB2168" s="49"/>
    </row>
    <row r="2169" spans="9:28" x14ac:dyDescent="0.25">
      <c r="I2169" s="49"/>
      <c r="J2169" s="49"/>
      <c r="K2169" s="49"/>
      <c r="L2169" s="49"/>
      <c r="M2169" s="49"/>
      <c r="N2169" s="49"/>
      <c r="O2169" s="49"/>
      <c r="P2169" s="49"/>
      <c r="Q2169" s="49"/>
      <c r="R2169" s="49"/>
      <c r="S2169" s="49"/>
      <c r="T2169" s="49"/>
      <c r="U2169" s="49"/>
      <c r="V2169" s="49"/>
      <c r="W2169" s="49"/>
      <c r="X2169" s="49"/>
      <c r="Y2169" s="49"/>
      <c r="Z2169" s="49"/>
      <c r="AA2169" s="49"/>
      <c r="AB2169" s="49"/>
    </row>
    <row r="2170" spans="9:28" x14ac:dyDescent="0.25">
      <c r="I2170" s="49"/>
      <c r="J2170" s="49"/>
      <c r="K2170" s="49"/>
      <c r="L2170" s="49"/>
      <c r="M2170" s="49"/>
      <c r="N2170" s="49"/>
      <c r="O2170" s="49"/>
      <c r="P2170" s="49"/>
      <c r="Q2170" s="49"/>
      <c r="R2170" s="49"/>
      <c r="S2170" s="49"/>
      <c r="T2170" s="49"/>
      <c r="U2170" s="49"/>
      <c r="V2170" s="49"/>
      <c r="W2170" s="49"/>
      <c r="X2170" s="49"/>
      <c r="Y2170" s="49"/>
      <c r="Z2170" s="49"/>
      <c r="AA2170" s="49"/>
      <c r="AB2170" s="49"/>
    </row>
    <row r="2171" spans="9:28" x14ac:dyDescent="0.25">
      <c r="I2171" s="49"/>
      <c r="J2171" s="49"/>
      <c r="K2171" s="49"/>
      <c r="L2171" s="49"/>
      <c r="M2171" s="49"/>
      <c r="N2171" s="49"/>
      <c r="O2171" s="49"/>
      <c r="P2171" s="49"/>
      <c r="Q2171" s="49"/>
      <c r="R2171" s="49"/>
      <c r="S2171" s="49"/>
      <c r="T2171" s="49"/>
      <c r="U2171" s="49"/>
      <c r="V2171" s="49"/>
      <c r="W2171" s="49"/>
      <c r="X2171" s="49"/>
      <c r="Y2171" s="49"/>
      <c r="Z2171" s="49"/>
      <c r="AA2171" s="49"/>
      <c r="AB2171" s="49"/>
    </row>
    <row r="2172" spans="9:28" x14ac:dyDescent="0.25">
      <c r="I2172" s="49"/>
      <c r="J2172" s="49"/>
      <c r="K2172" s="49"/>
      <c r="L2172" s="49"/>
      <c r="M2172" s="49"/>
      <c r="N2172" s="49"/>
      <c r="O2172" s="49"/>
      <c r="P2172" s="49"/>
      <c r="Q2172" s="49"/>
      <c r="R2172" s="49"/>
      <c r="S2172" s="49"/>
      <c r="T2172" s="49"/>
      <c r="U2172" s="49"/>
      <c r="V2172" s="49"/>
      <c r="W2172" s="49"/>
      <c r="X2172" s="49"/>
      <c r="Y2172" s="49"/>
      <c r="Z2172" s="49"/>
      <c r="AA2172" s="49"/>
      <c r="AB2172" s="49"/>
    </row>
    <row r="2173" spans="9:28" x14ac:dyDescent="0.25">
      <c r="I2173" s="49"/>
      <c r="J2173" s="49"/>
      <c r="K2173" s="49"/>
      <c r="L2173" s="49"/>
      <c r="M2173" s="49"/>
      <c r="N2173" s="49"/>
      <c r="O2173" s="49"/>
      <c r="P2173" s="49"/>
      <c r="Q2173" s="49"/>
      <c r="R2173" s="49"/>
      <c r="S2173" s="49"/>
      <c r="T2173" s="49"/>
      <c r="U2173" s="49"/>
      <c r="V2173" s="49"/>
      <c r="W2173" s="49"/>
      <c r="X2173" s="49"/>
      <c r="Y2173" s="49"/>
      <c r="Z2173" s="49"/>
      <c r="AA2173" s="49"/>
      <c r="AB2173" s="49"/>
    </row>
    <row r="2174" spans="9:28" x14ac:dyDescent="0.25">
      <c r="I2174" s="49"/>
      <c r="J2174" s="49"/>
      <c r="K2174" s="49"/>
      <c r="L2174" s="49"/>
      <c r="M2174" s="49"/>
      <c r="N2174" s="49"/>
      <c r="O2174" s="49"/>
      <c r="P2174" s="49"/>
      <c r="Q2174" s="49"/>
      <c r="R2174" s="49"/>
      <c r="S2174" s="49"/>
      <c r="T2174" s="49"/>
      <c r="U2174" s="49"/>
      <c r="V2174" s="49"/>
      <c r="W2174" s="49"/>
      <c r="X2174" s="49"/>
      <c r="Y2174" s="49"/>
      <c r="Z2174" s="49"/>
      <c r="AA2174" s="49"/>
      <c r="AB2174" s="49"/>
    </row>
    <row r="2175" spans="9:28" x14ac:dyDescent="0.25">
      <c r="I2175" s="49"/>
      <c r="J2175" s="49"/>
      <c r="K2175" s="49"/>
      <c r="L2175" s="49"/>
      <c r="M2175" s="49"/>
      <c r="N2175" s="49"/>
      <c r="O2175" s="49"/>
      <c r="P2175" s="49"/>
      <c r="Q2175" s="49"/>
      <c r="R2175" s="49"/>
      <c r="S2175" s="49"/>
      <c r="T2175" s="49"/>
      <c r="U2175" s="49"/>
      <c r="V2175" s="49"/>
      <c r="W2175" s="49"/>
      <c r="X2175" s="49"/>
      <c r="Y2175" s="49"/>
      <c r="Z2175" s="49"/>
      <c r="AA2175" s="49"/>
      <c r="AB2175" s="49"/>
    </row>
    <row r="2176" spans="9:28" x14ac:dyDescent="0.25">
      <c r="I2176" s="49"/>
      <c r="J2176" s="49"/>
      <c r="K2176" s="49"/>
      <c r="L2176" s="49"/>
      <c r="M2176" s="49"/>
      <c r="N2176" s="49"/>
      <c r="O2176" s="49"/>
      <c r="P2176" s="49"/>
      <c r="Q2176" s="49"/>
      <c r="R2176" s="49"/>
      <c r="S2176" s="49"/>
      <c r="T2176" s="49"/>
      <c r="U2176" s="49"/>
      <c r="V2176" s="49"/>
      <c r="W2176" s="49"/>
      <c r="X2176" s="49"/>
      <c r="Y2176" s="49"/>
      <c r="Z2176" s="49"/>
      <c r="AA2176" s="49"/>
      <c r="AB2176" s="49"/>
    </row>
    <row r="2177" spans="9:28" x14ac:dyDescent="0.25">
      <c r="I2177" s="49"/>
      <c r="J2177" s="49"/>
      <c r="K2177" s="49"/>
      <c r="L2177" s="49"/>
      <c r="M2177" s="49"/>
      <c r="N2177" s="49"/>
      <c r="O2177" s="49"/>
      <c r="P2177" s="49"/>
      <c r="Q2177" s="49"/>
      <c r="R2177" s="49"/>
      <c r="S2177" s="49"/>
      <c r="T2177" s="49"/>
      <c r="U2177" s="49"/>
      <c r="V2177" s="49"/>
      <c r="W2177" s="49"/>
      <c r="X2177" s="49"/>
      <c r="Y2177" s="49"/>
      <c r="Z2177" s="49"/>
      <c r="AA2177" s="49"/>
      <c r="AB2177" s="49"/>
    </row>
    <row r="2178" spans="9:28" x14ac:dyDescent="0.25">
      <c r="I2178" s="49"/>
      <c r="J2178" s="49"/>
      <c r="K2178" s="49"/>
      <c r="L2178" s="49"/>
      <c r="M2178" s="49"/>
      <c r="N2178" s="49"/>
      <c r="O2178" s="49"/>
      <c r="P2178" s="49"/>
      <c r="Q2178" s="49"/>
      <c r="R2178" s="49"/>
      <c r="S2178" s="49"/>
      <c r="T2178" s="49"/>
      <c r="U2178" s="49"/>
      <c r="V2178" s="49"/>
      <c r="W2178" s="49"/>
      <c r="X2178" s="49"/>
      <c r="Y2178" s="49"/>
      <c r="Z2178" s="49"/>
      <c r="AA2178" s="49"/>
      <c r="AB2178" s="49"/>
    </row>
    <row r="2179" spans="9:28" x14ac:dyDescent="0.25">
      <c r="I2179" s="49"/>
      <c r="J2179" s="49"/>
      <c r="K2179" s="49"/>
      <c r="L2179" s="49"/>
      <c r="M2179" s="49"/>
      <c r="N2179" s="49"/>
      <c r="O2179" s="49"/>
      <c r="P2179" s="49"/>
      <c r="Q2179" s="49"/>
      <c r="R2179" s="49"/>
      <c r="S2179" s="49"/>
      <c r="T2179" s="49"/>
      <c r="U2179" s="49"/>
      <c r="V2179" s="49"/>
      <c r="W2179" s="49"/>
      <c r="X2179" s="49"/>
      <c r="Y2179" s="49"/>
      <c r="Z2179" s="49"/>
      <c r="AA2179" s="49"/>
      <c r="AB2179" s="49"/>
    </row>
    <row r="2180" spans="9:28" x14ac:dyDescent="0.25">
      <c r="I2180" s="49"/>
      <c r="J2180" s="49"/>
      <c r="K2180" s="49"/>
      <c r="L2180" s="49"/>
      <c r="M2180" s="49"/>
      <c r="N2180" s="49"/>
      <c r="O2180" s="49"/>
      <c r="P2180" s="49"/>
      <c r="Q2180" s="49"/>
      <c r="R2180" s="49"/>
      <c r="S2180" s="49"/>
      <c r="T2180" s="49"/>
      <c r="U2180" s="49"/>
      <c r="V2180" s="49"/>
      <c r="W2180" s="49"/>
      <c r="X2180" s="49"/>
      <c r="Y2180" s="49"/>
      <c r="Z2180" s="49"/>
      <c r="AA2180" s="49"/>
      <c r="AB2180" s="49"/>
    </row>
    <row r="2181" spans="9:28" x14ac:dyDescent="0.25">
      <c r="I2181" s="49"/>
      <c r="J2181" s="49"/>
      <c r="K2181" s="49"/>
      <c r="L2181" s="49"/>
      <c r="M2181" s="49"/>
      <c r="N2181" s="49"/>
      <c r="O2181" s="49"/>
      <c r="P2181" s="49"/>
      <c r="Q2181" s="49"/>
      <c r="R2181" s="49"/>
      <c r="S2181" s="49"/>
      <c r="T2181" s="49"/>
      <c r="U2181" s="49"/>
      <c r="V2181" s="49"/>
      <c r="W2181" s="49"/>
      <c r="X2181" s="49"/>
      <c r="Y2181" s="49"/>
      <c r="Z2181" s="49"/>
      <c r="AA2181" s="49"/>
      <c r="AB2181" s="49"/>
    </row>
    <row r="2182" spans="9:28" x14ac:dyDescent="0.25">
      <c r="I2182" s="49"/>
      <c r="J2182" s="49"/>
      <c r="K2182" s="49"/>
      <c r="L2182" s="49"/>
      <c r="M2182" s="49"/>
      <c r="N2182" s="49"/>
      <c r="O2182" s="49"/>
      <c r="P2182" s="49"/>
      <c r="Q2182" s="49"/>
      <c r="R2182" s="49"/>
      <c r="S2182" s="49"/>
      <c r="T2182" s="49"/>
      <c r="U2182" s="49"/>
      <c r="V2182" s="49"/>
      <c r="W2182" s="49"/>
      <c r="X2182" s="49"/>
      <c r="Y2182" s="49"/>
      <c r="Z2182" s="49"/>
      <c r="AA2182" s="49"/>
      <c r="AB2182" s="49"/>
    </row>
    <row r="2183" spans="9:28" x14ac:dyDescent="0.25">
      <c r="I2183" s="49"/>
      <c r="J2183" s="49"/>
      <c r="K2183" s="49"/>
      <c r="L2183" s="49"/>
      <c r="M2183" s="49"/>
      <c r="N2183" s="49"/>
      <c r="O2183" s="49"/>
      <c r="P2183" s="49"/>
      <c r="Q2183" s="49"/>
      <c r="R2183" s="49"/>
      <c r="S2183" s="49"/>
      <c r="T2183" s="49"/>
      <c r="U2183" s="49"/>
      <c r="V2183" s="49"/>
      <c r="W2183" s="49"/>
      <c r="X2183" s="49"/>
      <c r="Y2183" s="49"/>
      <c r="Z2183" s="49"/>
      <c r="AA2183" s="49"/>
      <c r="AB2183" s="49"/>
    </row>
    <row r="2184" spans="9:28" x14ac:dyDescent="0.25">
      <c r="I2184" s="49"/>
      <c r="J2184" s="49"/>
      <c r="K2184" s="49"/>
      <c r="L2184" s="49"/>
      <c r="M2184" s="49"/>
      <c r="N2184" s="49"/>
      <c r="O2184" s="49"/>
      <c r="P2184" s="49"/>
      <c r="Q2184" s="49"/>
      <c r="R2184" s="49"/>
      <c r="S2184" s="49"/>
      <c r="T2184" s="49"/>
      <c r="U2184" s="49"/>
      <c r="V2184" s="49"/>
      <c r="W2184" s="49"/>
      <c r="X2184" s="49"/>
      <c r="Y2184" s="49"/>
      <c r="Z2184" s="49"/>
      <c r="AA2184" s="49"/>
      <c r="AB2184" s="49"/>
    </row>
    <row r="2185" spans="9:28" x14ac:dyDescent="0.25">
      <c r="I2185" s="49"/>
      <c r="J2185" s="49"/>
      <c r="K2185" s="49"/>
      <c r="L2185" s="49"/>
      <c r="M2185" s="49"/>
      <c r="N2185" s="49"/>
      <c r="O2185" s="49"/>
      <c r="P2185" s="49"/>
      <c r="Q2185" s="49"/>
      <c r="R2185" s="49"/>
      <c r="S2185" s="49"/>
      <c r="T2185" s="49"/>
      <c r="U2185" s="49"/>
      <c r="V2185" s="49"/>
      <c r="W2185" s="49"/>
      <c r="X2185" s="49"/>
      <c r="Y2185" s="49"/>
      <c r="Z2185" s="49"/>
      <c r="AA2185" s="49"/>
      <c r="AB2185" s="49"/>
    </row>
    <row r="2186" spans="9:28" x14ac:dyDescent="0.25">
      <c r="I2186" s="49"/>
      <c r="J2186" s="49"/>
      <c r="K2186" s="49"/>
      <c r="L2186" s="49"/>
      <c r="M2186" s="49"/>
      <c r="N2186" s="49"/>
      <c r="O2186" s="49"/>
      <c r="P2186" s="49"/>
      <c r="Q2186" s="49"/>
      <c r="R2186" s="49"/>
      <c r="S2186" s="49"/>
      <c r="T2186" s="49"/>
      <c r="U2186" s="49"/>
      <c r="V2186" s="49"/>
      <c r="W2186" s="49"/>
      <c r="X2186" s="49"/>
      <c r="Y2186" s="49"/>
      <c r="Z2186" s="49"/>
      <c r="AA2186" s="49"/>
      <c r="AB2186" s="49"/>
    </row>
    <row r="2187" spans="9:28" x14ac:dyDescent="0.25">
      <c r="I2187" s="49"/>
      <c r="J2187" s="49"/>
      <c r="K2187" s="49"/>
      <c r="L2187" s="49"/>
      <c r="M2187" s="49"/>
      <c r="N2187" s="49"/>
      <c r="O2187" s="49"/>
      <c r="P2187" s="49"/>
      <c r="Q2187" s="49"/>
      <c r="R2187" s="49"/>
      <c r="S2187" s="49"/>
      <c r="T2187" s="49"/>
      <c r="U2187" s="49"/>
      <c r="V2187" s="49"/>
      <c r="W2187" s="49"/>
      <c r="X2187" s="49"/>
      <c r="Y2187" s="49"/>
      <c r="Z2187" s="49"/>
      <c r="AA2187" s="49"/>
      <c r="AB2187" s="49"/>
    </row>
    <row r="2188" spans="9:28" x14ac:dyDescent="0.25">
      <c r="I2188" s="49"/>
      <c r="J2188" s="49"/>
      <c r="K2188" s="49"/>
      <c r="L2188" s="49"/>
      <c r="M2188" s="49"/>
      <c r="N2188" s="49"/>
      <c r="O2188" s="49"/>
      <c r="P2188" s="49"/>
      <c r="Q2188" s="49"/>
      <c r="R2188" s="49"/>
      <c r="S2188" s="49"/>
      <c r="T2188" s="49"/>
      <c r="U2188" s="49"/>
      <c r="V2188" s="49"/>
      <c r="W2188" s="49"/>
      <c r="X2188" s="49"/>
      <c r="Y2188" s="49"/>
      <c r="Z2188" s="49"/>
      <c r="AA2188" s="49"/>
      <c r="AB2188" s="49"/>
    </row>
    <row r="2189" spans="9:28" x14ac:dyDescent="0.25">
      <c r="I2189" s="49"/>
      <c r="J2189" s="49"/>
      <c r="K2189" s="49"/>
      <c r="L2189" s="49"/>
      <c r="M2189" s="49"/>
      <c r="N2189" s="49"/>
      <c r="O2189" s="49"/>
      <c r="P2189" s="49"/>
      <c r="Q2189" s="49"/>
      <c r="R2189" s="49"/>
      <c r="S2189" s="49"/>
      <c r="T2189" s="49"/>
      <c r="U2189" s="49"/>
      <c r="V2189" s="49"/>
      <c r="W2189" s="49"/>
      <c r="X2189" s="49"/>
      <c r="Y2189" s="49"/>
      <c r="Z2189" s="49"/>
      <c r="AA2189" s="49"/>
      <c r="AB2189" s="49"/>
    </row>
    <row r="2190" spans="9:28" x14ac:dyDescent="0.25">
      <c r="I2190" s="49"/>
      <c r="J2190" s="49"/>
      <c r="K2190" s="49"/>
      <c r="L2190" s="49"/>
      <c r="M2190" s="49"/>
      <c r="N2190" s="49"/>
      <c r="O2190" s="49"/>
      <c r="P2190" s="49"/>
      <c r="Q2190" s="49"/>
      <c r="R2190" s="49"/>
      <c r="S2190" s="49"/>
      <c r="T2190" s="49"/>
      <c r="U2190" s="49"/>
      <c r="V2190" s="49"/>
      <c r="W2190" s="49"/>
      <c r="X2190" s="49"/>
      <c r="Y2190" s="49"/>
      <c r="Z2190" s="49"/>
      <c r="AA2190" s="49"/>
      <c r="AB2190" s="49"/>
    </row>
    <row r="2191" spans="9:28" x14ac:dyDescent="0.25">
      <c r="I2191" s="49"/>
      <c r="J2191" s="49"/>
      <c r="K2191" s="49"/>
      <c r="L2191" s="49"/>
      <c r="M2191" s="49"/>
      <c r="N2191" s="49"/>
      <c r="O2191" s="49"/>
      <c r="P2191" s="49"/>
      <c r="Q2191" s="49"/>
      <c r="R2191" s="49"/>
      <c r="S2191" s="49"/>
      <c r="T2191" s="49"/>
      <c r="U2191" s="49"/>
      <c r="V2191" s="49"/>
      <c r="W2191" s="49"/>
      <c r="X2191" s="49"/>
      <c r="Y2191" s="49"/>
      <c r="Z2191" s="49"/>
      <c r="AA2191" s="49"/>
      <c r="AB2191" s="49"/>
    </row>
    <row r="2192" spans="9:28" x14ac:dyDescent="0.25">
      <c r="I2192" s="49"/>
      <c r="J2192" s="49"/>
      <c r="K2192" s="49"/>
      <c r="L2192" s="49"/>
      <c r="M2192" s="49"/>
      <c r="N2192" s="49"/>
      <c r="O2192" s="49"/>
      <c r="P2192" s="49"/>
      <c r="Q2192" s="49"/>
      <c r="R2192" s="49"/>
      <c r="S2192" s="49"/>
      <c r="T2192" s="49"/>
      <c r="U2192" s="49"/>
      <c r="V2192" s="49"/>
      <c r="W2192" s="49"/>
      <c r="X2192" s="49"/>
      <c r="Y2192" s="49"/>
      <c r="Z2192" s="49"/>
      <c r="AA2192" s="49"/>
      <c r="AB2192" s="49"/>
    </row>
    <row r="2193" spans="9:28" x14ac:dyDescent="0.25">
      <c r="I2193" s="49"/>
      <c r="J2193" s="49"/>
      <c r="K2193" s="49"/>
      <c r="L2193" s="49"/>
      <c r="M2193" s="49"/>
      <c r="N2193" s="49"/>
      <c r="O2193" s="49"/>
      <c r="P2193" s="49"/>
      <c r="Q2193" s="49"/>
      <c r="R2193" s="49"/>
      <c r="S2193" s="49"/>
      <c r="T2193" s="49"/>
      <c r="U2193" s="49"/>
      <c r="V2193" s="49"/>
      <c r="W2193" s="49"/>
      <c r="X2193" s="49"/>
      <c r="Y2193" s="49"/>
      <c r="Z2193" s="49"/>
      <c r="AA2193" s="49"/>
      <c r="AB2193" s="49"/>
    </row>
    <row r="2194" spans="9:28" x14ac:dyDescent="0.25">
      <c r="I2194" s="49"/>
      <c r="J2194" s="49"/>
      <c r="K2194" s="49"/>
      <c r="L2194" s="49"/>
      <c r="M2194" s="49"/>
      <c r="N2194" s="49"/>
      <c r="O2194" s="49"/>
      <c r="P2194" s="49"/>
      <c r="Q2194" s="49"/>
      <c r="R2194" s="49"/>
      <c r="S2194" s="49"/>
      <c r="T2194" s="49"/>
      <c r="U2194" s="49"/>
      <c r="V2194" s="49"/>
      <c r="W2194" s="49"/>
      <c r="X2194" s="49"/>
      <c r="Y2194" s="49"/>
      <c r="Z2194" s="49"/>
      <c r="AA2194" s="49"/>
      <c r="AB2194" s="49"/>
    </row>
    <row r="2195" spans="9:28" x14ac:dyDescent="0.25">
      <c r="I2195" s="49"/>
      <c r="J2195" s="49"/>
      <c r="K2195" s="49"/>
      <c r="L2195" s="49"/>
      <c r="M2195" s="49"/>
      <c r="N2195" s="49"/>
      <c r="O2195" s="49"/>
      <c r="P2195" s="49"/>
      <c r="Q2195" s="49"/>
      <c r="R2195" s="49"/>
      <c r="S2195" s="49"/>
      <c r="T2195" s="49"/>
      <c r="U2195" s="49"/>
      <c r="V2195" s="49"/>
      <c r="W2195" s="49"/>
      <c r="X2195" s="49"/>
      <c r="Y2195" s="49"/>
      <c r="Z2195" s="49"/>
      <c r="AA2195" s="49"/>
      <c r="AB2195" s="49"/>
    </row>
    <row r="2196" spans="9:28" x14ac:dyDescent="0.25">
      <c r="I2196" s="49"/>
      <c r="J2196" s="49"/>
      <c r="K2196" s="49"/>
      <c r="L2196" s="49"/>
      <c r="M2196" s="49"/>
      <c r="N2196" s="49"/>
      <c r="O2196" s="49"/>
      <c r="P2196" s="49"/>
      <c r="Q2196" s="49"/>
      <c r="R2196" s="49"/>
      <c r="S2196" s="49"/>
      <c r="T2196" s="49"/>
      <c r="U2196" s="49"/>
      <c r="V2196" s="49"/>
      <c r="W2196" s="49"/>
      <c r="X2196" s="49"/>
      <c r="Y2196" s="49"/>
      <c r="Z2196" s="49"/>
      <c r="AA2196" s="49"/>
      <c r="AB2196" s="49"/>
    </row>
    <row r="2197" spans="9:28" x14ac:dyDescent="0.25">
      <c r="I2197" s="49"/>
      <c r="J2197" s="49"/>
      <c r="K2197" s="49"/>
      <c r="L2197" s="49"/>
      <c r="M2197" s="49"/>
      <c r="N2197" s="49"/>
      <c r="O2197" s="49"/>
      <c r="P2197" s="49"/>
      <c r="Q2197" s="49"/>
      <c r="R2197" s="49"/>
      <c r="S2197" s="49"/>
      <c r="T2197" s="49"/>
      <c r="U2197" s="49"/>
      <c r="V2197" s="49"/>
      <c r="W2197" s="49"/>
      <c r="X2197" s="49"/>
      <c r="Y2197" s="49"/>
      <c r="Z2197" s="49"/>
      <c r="AA2197" s="49"/>
      <c r="AB2197" s="49"/>
    </row>
    <row r="2198" spans="9:28" x14ac:dyDescent="0.25">
      <c r="I2198" s="49"/>
      <c r="J2198" s="49"/>
      <c r="K2198" s="49"/>
      <c r="L2198" s="49"/>
      <c r="M2198" s="49"/>
      <c r="N2198" s="49"/>
      <c r="O2198" s="49"/>
      <c r="P2198" s="49"/>
      <c r="Q2198" s="49"/>
      <c r="R2198" s="49"/>
      <c r="S2198" s="49"/>
      <c r="T2198" s="49"/>
      <c r="U2198" s="49"/>
      <c r="V2198" s="49"/>
      <c r="W2198" s="49"/>
      <c r="X2198" s="49"/>
      <c r="Y2198" s="49"/>
      <c r="Z2198" s="49"/>
      <c r="AA2198" s="49"/>
      <c r="AB2198" s="49"/>
    </row>
    <row r="2199" spans="9:28" x14ac:dyDescent="0.25">
      <c r="I2199" s="49"/>
      <c r="J2199" s="49"/>
      <c r="K2199" s="49"/>
      <c r="L2199" s="49"/>
      <c r="M2199" s="49"/>
      <c r="N2199" s="49"/>
      <c r="O2199" s="49"/>
      <c r="P2199" s="49"/>
      <c r="Q2199" s="49"/>
      <c r="R2199" s="49"/>
      <c r="S2199" s="49"/>
      <c r="T2199" s="49"/>
      <c r="U2199" s="49"/>
      <c r="V2199" s="49"/>
      <c r="W2199" s="49"/>
      <c r="X2199" s="49"/>
      <c r="Y2199" s="49"/>
      <c r="Z2199" s="49"/>
      <c r="AA2199" s="49"/>
      <c r="AB2199" s="49"/>
    </row>
    <row r="2200" spans="9:28" x14ac:dyDescent="0.25">
      <c r="I2200" s="49"/>
      <c r="J2200" s="49"/>
      <c r="K2200" s="49"/>
      <c r="L2200" s="49"/>
      <c r="M2200" s="49"/>
      <c r="N2200" s="49"/>
      <c r="O2200" s="49"/>
      <c r="P2200" s="49"/>
      <c r="Q2200" s="49"/>
      <c r="R2200" s="49"/>
      <c r="S2200" s="49"/>
      <c r="T2200" s="49"/>
      <c r="U2200" s="49"/>
      <c r="V2200" s="49"/>
      <c r="W2200" s="49"/>
      <c r="X2200" s="49"/>
      <c r="Y2200" s="49"/>
      <c r="Z2200" s="49"/>
      <c r="AA2200" s="49"/>
      <c r="AB2200" s="49"/>
    </row>
    <row r="2201" spans="9:28" x14ac:dyDescent="0.25">
      <c r="I2201" s="49"/>
      <c r="J2201" s="49"/>
      <c r="K2201" s="49"/>
      <c r="L2201" s="49"/>
      <c r="M2201" s="49"/>
      <c r="N2201" s="49"/>
      <c r="O2201" s="49"/>
      <c r="P2201" s="49"/>
      <c r="Q2201" s="49"/>
      <c r="R2201" s="49"/>
      <c r="S2201" s="49"/>
      <c r="T2201" s="49"/>
      <c r="U2201" s="49"/>
      <c r="V2201" s="49"/>
      <c r="W2201" s="49"/>
      <c r="X2201" s="49"/>
      <c r="Y2201" s="49"/>
      <c r="Z2201" s="49"/>
      <c r="AA2201" s="49"/>
      <c r="AB2201" s="49"/>
    </row>
    <row r="2202" spans="9:28" x14ac:dyDescent="0.25">
      <c r="I2202" s="49"/>
      <c r="J2202" s="49"/>
      <c r="K2202" s="49"/>
      <c r="L2202" s="49"/>
      <c r="M2202" s="49"/>
      <c r="N2202" s="49"/>
      <c r="O2202" s="49"/>
      <c r="P2202" s="49"/>
      <c r="Q2202" s="49"/>
      <c r="R2202" s="49"/>
      <c r="S2202" s="49"/>
      <c r="T2202" s="49"/>
      <c r="U2202" s="49"/>
      <c r="V2202" s="49"/>
      <c r="W2202" s="49"/>
      <c r="X2202" s="49"/>
      <c r="Y2202" s="49"/>
      <c r="Z2202" s="49"/>
      <c r="AA2202" s="49"/>
      <c r="AB2202" s="49"/>
    </row>
    <row r="2203" spans="9:28" x14ac:dyDescent="0.25">
      <c r="I2203" s="49"/>
      <c r="J2203" s="49"/>
      <c r="K2203" s="49"/>
      <c r="L2203" s="49"/>
      <c r="M2203" s="49"/>
      <c r="N2203" s="49"/>
      <c r="O2203" s="49"/>
      <c r="P2203" s="49"/>
      <c r="Q2203" s="49"/>
      <c r="R2203" s="49"/>
      <c r="S2203" s="49"/>
      <c r="T2203" s="49"/>
      <c r="U2203" s="49"/>
      <c r="V2203" s="49"/>
      <c r="W2203" s="49"/>
      <c r="X2203" s="49"/>
      <c r="Y2203" s="49"/>
      <c r="Z2203" s="49"/>
      <c r="AA2203" s="49"/>
      <c r="AB2203" s="49"/>
    </row>
    <row r="2204" spans="9:28" x14ac:dyDescent="0.25">
      <c r="I2204" s="49"/>
      <c r="J2204" s="49"/>
      <c r="K2204" s="49"/>
      <c r="L2204" s="49"/>
      <c r="M2204" s="49"/>
      <c r="N2204" s="49"/>
      <c r="O2204" s="49"/>
      <c r="P2204" s="49"/>
      <c r="Q2204" s="49"/>
      <c r="R2204" s="49"/>
      <c r="S2204" s="49"/>
      <c r="T2204" s="49"/>
      <c r="U2204" s="49"/>
      <c r="V2204" s="49"/>
      <c r="W2204" s="49"/>
      <c r="X2204" s="49"/>
      <c r="Y2204" s="49"/>
      <c r="Z2204" s="49"/>
      <c r="AA2204" s="49"/>
      <c r="AB2204" s="49"/>
    </row>
    <row r="2205" spans="9:28" x14ac:dyDescent="0.25">
      <c r="I2205" s="49"/>
      <c r="J2205" s="49"/>
      <c r="K2205" s="49"/>
      <c r="L2205" s="49"/>
      <c r="M2205" s="49"/>
      <c r="N2205" s="49"/>
      <c r="O2205" s="49"/>
      <c r="P2205" s="49"/>
      <c r="Q2205" s="49"/>
      <c r="R2205" s="49"/>
      <c r="S2205" s="49"/>
      <c r="T2205" s="49"/>
      <c r="U2205" s="49"/>
      <c r="V2205" s="49"/>
      <c r="W2205" s="49"/>
      <c r="X2205" s="49"/>
      <c r="Y2205" s="49"/>
      <c r="Z2205" s="49"/>
      <c r="AA2205" s="49"/>
      <c r="AB2205" s="49"/>
    </row>
    <row r="2206" spans="9:28" x14ac:dyDescent="0.25">
      <c r="I2206" s="49"/>
      <c r="J2206" s="49"/>
      <c r="K2206" s="49"/>
      <c r="L2206" s="49"/>
      <c r="M2206" s="49"/>
      <c r="N2206" s="49"/>
      <c r="O2206" s="49"/>
      <c r="P2206" s="49"/>
      <c r="Q2206" s="49"/>
      <c r="R2206" s="49"/>
      <c r="S2206" s="49"/>
      <c r="T2206" s="49"/>
      <c r="U2206" s="49"/>
      <c r="V2206" s="49"/>
      <c r="W2206" s="49"/>
      <c r="X2206" s="49"/>
      <c r="Y2206" s="49"/>
      <c r="Z2206" s="49"/>
      <c r="AA2206" s="49"/>
      <c r="AB2206" s="49"/>
    </row>
    <row r="2207" spans="9:28" x14ac:dyDescent="0.25">
      <c r="I2207" s="49"/>
      <c r="J2207" s="49"/>
      <c r="K2207" s="49"/>
      <c r="L2207" s="49"/>
      <c r="M2207" s="49"/>
      <c r="N2207" s="49"/>
      <c r="O2207" s="49"/>
      <c r="P2207" s="49"/>
      <c r="Q2207" s="49"/>
      <c r="R2207" s="49"/>
      <c r="S2207" s="49"/>
      <c r="T2207" s="49"/>
      <c r="U2207" s="49"/>
      <c r="V2207" s="49"/>
      <c r="W2207" s="49"/>
      <c r="X2207" s="49"/>
      <c r="Y2207" s="49"/>
      <c r="Z2207" s="49"/>
      <c r="AA2207" s="49"/>
      <c r="AB2207" s="49"/>
    </row>
    <row r="2208" spans="9:28" x14ac:dyDescent="0.25">
      <c r="I2208" s="49"/>
      <c r="J2208" s="49"/>
      <c r="K2208" s="49"/>
      <c r="L2208" s="49"/>
      <c r="M2208" s="49"/>
      <c r="N2208" s="49"/>
      <c r="O2208" s="49"/>
      <c r="P2208" s="49"/>
      <c r="Q2208" s="49"/>
      <c r="R2208" s="49"/>
      <c r="S2208" s="49"/>
      <c r="T2208" s="49"/>
      <c r="U2208" s="49"/>
      <c r="V2208" s="49"/>
      <c r="W2208" s="49"/>
      <c r="X2208" s="49"/>
      <c r="Y2208" s="49"/>
      <c r="Z2208" s="49"/>
      <c r="AA2208" s="49"/>
      <c r="AB2208" s="49"/>
    </row>
    <row r="2209" spans="9:28" x14ac:dyDescent="0.25">
      <c r="I2209" s="49"/>
      <c r="J2209" s="49"/>
      <c r="K2209" s="49"/>
      <c r="L2209" s="49"/>
      <c r="M2209" s="49"/>
      <c r="N2209" s="49"/>
      <c r="O2209" s="49"/>
      <c r="P2209" s="49"/>
      <c r="Q2209" s="49"/>
      <c r="R2209" s="49"/>
      <c r="S2209" s="49"/>
      <c r="T2209" s="49"/>
      <c r="U2209" s="49"/>
      <c r="V2209" s="49"/>
      <c r="W2209" s="49"/>
      <c r="X2209" s="49"/>
      <c r="Y2209" s="49"/>
      <c r="Z2209" s="49"/>
      <c r="AA2209" s="49"/>
      <c r="AB2209" s="49"/>
    </row>
    <row r="2210" spans="9:28" x14ac:dyDescent="0.25">
      <c r="I2210" s="49"/>
      <c r="J2210" s="49"/>
      <c r="K2210" s="49"/>
      <c r="L2210" s="49"/>
      <c r="M2210" s="49"/>
      <c r="N2210" s="49"/>
      <c r="O2210" s="49"/>
      <c r="P2210" s="49"/>
      <c r="Q2210" s="49"/>
      <c r="R2210" s="49"/>
      <c r="S2210" s="49"/>
      <c r="T2210" s="49"/>
      <c r="U2210" s="49"/>
      <c r="V2210" s="49"/>
      <c r="W2210" s="49"/>
      <c r="X2210" s="49"/>
      <c r="Y2210" s="49"/>
      <c r="Z2210" s="49"/>
      <c r="AA2210" s="49"/>
      <c r="AB2210" s="49"/>
    </row>
    <row r="2211" spans="9:28" x14ac:dyDescent="0.25">
      <c r="I2211" s="49"/>
      <c r="J2211" s="49"/>
      <c r="K2211" s="49"/>
      <c r="L2211" s="49"/>
      <c r="M2211" s="49"/>
      <c r="N2211" s="49"/>
      <c r="O2211" s="49"/>
      <c r="P2211" s="49"/>
      <c r="Q2211" s="49"/>
      <c r="R2211" s="49"/>
      <c r="S2211" s="49"/>
      <c r="T2211" s="49"/>
      <c r="U2211" s="49"/>
      <c r="V2211" s="49"/>
      <c r="W2211" s="49"/>
      <c r="X2211" s="49"/>
      <c r="Y2211" s="49"/>
      <c r="Z2211" s="49"/>
      <c r="AA2211" s="49"/>
      <c r="AB2211" s="49"/>
    </row>
    <row r="2212" spans="9:28" x14ac:dyDescent="0.25">
      <c r="I2212" s="49"/>
      <c r="J2212" s="49"/>
      <c r="K2212" s="49"/>
      <c r="L2212" s="49"/>
      <c r="M2212" s="49"/>
      <c r="N2212" s="49"/>
      <c r="O2212" s="49"/>
      <c r="P2212" s="49"/>
      <c r="Q2212" s="49"/>
      <c r="R2212" s="49"/>
      <c r="S2212" s="49"/>
      <c r="T2212" s="49"/>
      <c r="U2212" s="49"/>
      <c r="V2212" s="49"/>
      <c r="W2212" s="49"/>
      <c r="X2212" s="49"/>
      <c r="Y2212" s="49"/>
      <c r="Z2212" s="49"/>
      <c r="AA2212" s="49"/>
      <c r="AB2212" s="49"/>
    </row>
    <row r="2213" spans="9:28" x14ac:dyDescent="0.25">
      <c r="I2213" s="49"/>
      <c r="J2213" s="49"/>
      <c r="K2213" s="49"/>
      <c r="L2213" s="49"/>
      <c r="M2213" s="49"/>
      <c r="N2213" s="49"/>
      <c r="O2213" s="49"/>
      <c r="P2213" s="49"/>
      <c r="Q2213" s="49"/>
      <c r="R2213" s="49"/>
      <c r="S2213" s="49"/>
      <c r="T2213" s="49"/>
      <c r="U2213" s="49"/>
      <c r="V2213" s="49"/>
      <c r="W2213" s="49"/>
      <c r="X2213" s="49"/>
      <c r="Y2213" s="49"/>
      <c r="Z2213" s="49"/>
      <c r="AA2213" s="49"/>
      <c r="AB2213" s="49"/>
    </row>
    <row r="2214" spans="9:28" x14ac:dyDescent="0.25">
      <c r="I2214" s="49"/>
      <c r="J2214" s="49"/>
      <c r="K2214" s="49"/>
      <c r="L2214" s="49"/>
      <c r="M2214" s="49"/>
      <c r="N2214" s="49"/>
      <c r="O2214" s="49"/>
      <c r="P2214" s="49"/>
      <c r="Q2214" s="49"/>
      <c r="R2214" s="49"/>
      <c r="S2214" s="49"/>
      <c r="T2214" s="49"/>
      <c r="U2214" s="49"/>
      <c r="V2214" s="49"/>
      <c r="W2214" s="49"/>
      <c r="X2214" s="49"/>
      <c r="Y2214" s="49"/>
      <c r="Z2214" s="49"/>
      <c r="AA2214" s="49"/>
      <c r="AB2214" s="49"/>
    </row>
    <row r="2215" spans="9:28" x14ac:dyDescent="0.25">
      <c r="I2215" s="49"/>
      <c r="J2215" s="49"/>
      <c r="K2215" s="49"/>
      <c r="L2215" s="49"/>
      <c r="M2215" s="49"/>
      <c r="N2215" s="49"/>
      <c r="O2215" s="49"/>
      <c r="P2215" s="49"/>
      <c r="Q2215" s="49"/>
      <c r="R2215" s="49"/>
      <c r="S2215" s="49"/>
      <c r="T2215" s="49"/>
      <c r="U2215" s="49"/>
      <c r="V2215" s="49"/>
      <c r="W2215" s="49"/>
      <c r="X2215" s="49"/>
      <c r="Y2215" s="49"/>
      <c r="Z2215" s="49"/>
      <c r="AA2215" s="49"/>
      <c r="AB2215" s="49"/>
    </row>
    <row r="2216" spans="9:28" x14ac:dyDescent="0.25">
      <c r="I2216" s="49"/>
      <c r="J2216" s="49"/>
      <c r="K2216" s="49"/>
      <c r="L2216" s="49"/>
      <c r="M2216" s="49"/>
      <c r="N2216" s="49"/>
      <c r="O2216" s="49"/>
      <c r="P2216" s="49"/>
      <c r="Q2216" s="49"/>
      <c r="R2216" s="49"/>
      <c r="S2216" s="49"/>
      <c r="T2216" s="49"/>
      <c r="U2216" s="49"/>
      <c r="V2216" s="49"/>
      <c r="W2216" s="49"/>
      <c r="X2216" s="49"/>
      <c r="Y2216" s="49"/>
      <c r="Z2216" s="49"/>
      <c r="AA2216" s="49"/>
      <c r="AB2216" s="49"/>
    </row>
    <row r="2217" spans="9:28" x14ac:dyDescent="0.25">
      <c r="I2217" s="49"/>
      <c r="J2217" s="49"/>
      <c r="K2217" s="49"/>
      <c r="L2217" s="49"/>
      <c r="M2217" s="49"/>
      <c r="N2217" s="49"/>
      <c r="O2217" s="49"/>
      <c r="P2217" s="49"/>
      <c r="Q2217" s="49"/>
      <c r="R2217" s="49"/>
      <c r="S2217" s="49"/>
      <c r="T2217" s="49"/>
      <c r="U2217" s="49"/>
      <c r="V2217" s="49"/>
      <c r="W2217" s="49"/>
      <c r="X2217" s="49"/>
      <c r="Y2217" s="49"/>
      <c r="Z2217" s="49"/>
      <c r="AA2217" s="49"/>
      <c r="AB2217" s="49"/>
    </row>
    <row r="2218" spans="9:28" x14ac:dyDescent="0.25">
      <c r="I2218" s="49"/>
      <c r="J2218" s="49"/>
      <c r="K2218" s="49"/>
      <c r="L2218" s="49"/>
      <c r="M2218" s="49"/>
      <c r="N2218" s="49"/>
      <c r="O2218" s="49"/>
      <c r="P2218" s="49"/>
      <c r="Q2218" s="49"/>
      <c r="R2218" s="49"/>
      <c r="S2218" s="49"/>
      <c r="T2218" s="49"/>
      <c r="U2218" s="49"/>
      <c r="V2218" s="49"/>
      <c r="W2218" s="49"/>
      <c r="X2218" s="49"/>
      <c r="Y2218" s="49"/>
      <c r="Z2218" s="49"/>
      <c r="AA2218" s="49"/>
      <c r="AB2218" s="49"/>
    </row>
    <row r="2219" spans="9:28" x14ac:dyDescent="0.25">
      <c r="I2219" s="49"/>
      <c r="J2219" s="49"/>
      <c r="K2219" s="49"/>
      <c r="L2219" s="49"/>
      <c r="M2219" s="49"/>
      <c r="N2219" s="49"/>
      <c r="O2219" s="49"/>
      <c r="P2219" s="49"/>
      <c r="Q2219" s="49"/>
      <c r="R2219" s="49"/>
      <c r="S2219" s="49"/>
      <c r="T2219" s="49"/>
      <c r="U2219" s="49"/>
      <c r="V2219" s="49"/>
      <c r="W2219" s="49"/>
      <c r="X2219" s="49"/>
      <c r="Y2219" s="49"/>
      <c r="Z2219" s="49"/>
      <c r="AA2219" s="49"/>
      <c r="AB2219" s="49"/>
    </row>
    <row r="2220" spans="9:28" x14ac:dyDescent="0.25">
      <c r="I2220" s="49"/>
      <c r="J2220" s="49"/>
      <c r="K2220" s="49"/>
      <c r="L2220" s="49"/>
      <c r="M2220" s="49"/>
      <c r="N2220" s="49"/>
      <c r="O2220" s="49"/>
      <c r="P2220" s="49"/>
      <c r="Q2220" s="49"/>
      <c r="R2220" s="49"/>
      <c r="S2220" s="49"/>
      <c r="T2220" s="49"/>
      <c r="U2220" s="49"/>
      <c r="V2220" s="49"/>
      <c r="W2220" s="49"/>
      <c r="X2220" s="49"/>
      <c r="Y2220" s="49"/>
      <c r="Z2220" s="49"/>
      <c r="AA2220" s="49"/>
      <c r="AB2220" s="49"/>
    </row>
    <row r="2221" spans="9:28" x14ac:dyDescent="0.25">
      <c r="I2221" s="49"/>
      <c r="J2221" s="49"/>
      <c r="K2221" s="49"/>
      <c r="L2221" s="49"/>
      <c r="M2221" s="49"/>
      <c r="N2221" s="49"/>
      <c r="O2221" s="49"/>
      <c r="P2221" s="49"/>
      <c r="Q2221" s="49"/>
      <c r="R2221" s="49"/>
      <c r="S2221" s="49"/>
      <c r="T2221" s="49"/>
      <c r="U2221" s="49"/>
      <c r="V2221" s="49"/>
      <c r="W2221" s="49"/>
      <c r="X2221" s="49"/>
      <c r="Y2221" s="49"/>
      <c r="Z2221" s="49"/>
      <c r="AA2221" s="49"/>
      <c r="AB2221" s="49"/>
    </row>
    <row r="2222" spans="9:28" x14ac:dyDescent="0.25">
      <c r="I2222" s="49"/>
      <c r="J2222" s="49"/>
      <c r="K2222" s="49"/>
      <c r="L2222" s="49"/>
      <c r="M2222" s="49"/>
      <c r="N2222" s="49"/>
      <c r="O2222" s="49"/>
      <c r="P2222" s="49"/>
      <c r="Q2222" s="49"/>
      <c r="R2222" s="49"/>
      <c r="S2222" s="49"/>
      <c r="T2222" s="49"/>
      <c r="U2222" s="49"/>
      <c r="V2222" s="49"/>
      <c r="W2222" s="49"/>
      <c r="X2222" s="49"/>
      <c r="Y2222" s="49"/>
      <c r="Z2222" s="49"/>
      <c r="AA2222" s="49"/>
      <c r="AB2222" s="49"/>
    </row>
    <row r="2223" spans="9:28" x14ac:dyDescent="0.25">
      <c r="I2223" s="49"/>
      <c r="J2223" s="49"/>
      <c r="K2223" s="49"/>
      <c r="L2223" s="49"/>
      <c r="M2223" s="49"/>
      <c r="N2223" s="49"/>
      <c r="O2223" s="49"/>
      <c r="P2223" s="49"/>
      <c r="Q2223" s="49"/>
      <c r="R2223" s="49"/>
      <c r="S2223" s="49"/>
      <c r="T2223" s="49"/>
      <c r="U2223" s="49"/>
      <c r="V2223" s="49"/>
      <c r="W2223" s="49"/>
      <c r="X2223" s="49"/>
      <c r="Y2223" s="49"/>
      <c r="Z2223" s="49"/>
      <c r="AA2223" s="49"/>
      <c r="AB2223" s="49"/>
    </row>
    <row r="2224" spans="9:28" x14ac:dyDescent="0.25">
      <c r="I2224" s="49"/>
      <c r="J2224" s="49"/>
      <c r="K2224" s="49"/>
      <c r="L2224" s="49"/>
      <c r="M2224" s="49"/>
      <c r="N2224" s="49"/>
      <c r="O2224" s="49"/>
      <c r="P2224" s="49"/>
      <c r="Q2224" s="49"/>
      <c r="R2224" s="49"/>
      <c r="S2224" s="49"/>
      <c r="T2224" s="49"/>
      <c r="U2224" s="49"/>
      <c r="V2224" s="49"/>
      <c r="W2224" s="49"/>
      <c r="X2224" s="49"/>
      <c r="Y2224" s="49"/>
      <c r="Z2224" s="49"/>
      <c r="AA2224" s="49"/>
      <c r="AB2224" s="49"/>
    </row>
    <row r="2225" spans="9:28" x14ac:dyDescent="0.25">
      <c r="I2225" s="49"/>
      <c r="J2225" s="49"/>
      <c r="K2225" s="49"/>
      <c r="L2225" s="49"/>
      <c r="M2225" s="49"/>
      <c r="N2225" s="49"/>
      <c r="O2225" s="49"/>
      <c r="P2225" s="49"/>
      <c r="Q2225" s="49"/>
      <c r="R2225" s="49"/>
      <c r="S2225" s="49"/>
      <c r="T2225" s="49"/>
      <c r="U2225" s="49"/>
      <c r="V2225" s="49"/>
      <c r="W2225" s="49"/>
      <c r="X2225" s="49"/>
      <c r="Y2225" s="49"/>
      <c r="Z2225" s="49"/>
      <c r="AA2225" s="49"/>
      <c r="AB2225" s="49"/>
    </row>
    <row r="2226" spans="9:28" x14ac:dyDescent="0.25">
      <c r="I2226" s="49"/>
      <c r="J2226" s="49"/>
      <c r="K2226" s="49"/>
      <c r="L2226" s="49"/>
      <c r="M2226" s="49"/>
      <c r="N2226" s="49"/>
      <c r="O2226" s="49"/>
      <c r="P2226" s="49"/>
      <c r="Q2226" s="49"/>
      <c r="R2226" s="49"/>
      <c r="S2226" s="49"/>
      <c r="T2226" s="49"/>
      <c r="U2226" s="49"/>
      <c r="V2226" s="49"/>
      <c r="W2226" s="49"/>
      <c r="X2226" s="49"/>
      <c r="Y2226" s="49"/>
      <c r="Z2226" s="49"/>
      <c r="AA2226" s="49"/>
      <c r="AB2226" s="49"/>
    </row>
    <row r="2227" spans="9:28" x14ac:dyDescent="0.25">
      <c r="I2227" s="49"/>
      <c r="J2227" s="49"/>
      <c r="K2227" s="49"/>
      <c r="L2227" s="49"/>
      <c r="M2227" s="49"/>
      <c r="N2227" s="49"/>
      <c r="O2227" s="49"/>
      <c r="P2227" s="49"/>
      <c r="Q2227" s="49"/>
      <c r="R2227" s="49"/>
      <c r="S2227" s="49"/>
      <c r="T2227" s="49"/>
      <c r="U2227" s="49"/>
      <c r="V2227" s="49"/>
      <c r="W2227" s="49"/>
      <c r="X2227" s="49"/>
      <c r="Y2227" s="49"/>
      <c r="Z2227" s="49"/>
      <c r="AA2227" s="49"/>
      <c r="AB2227" s="49"/>
    </row>
    <row r="2228" spans="9:28" x14ac:dyDescent="0.25">
      <c r="I2228" s="49"/>
      <c r="J2228" s="49"/>
      <c r="K2228" s="49"/>
      <c r="L2228" s="49"/>
      <c r="M2228" s="49"/>
      <c r="N2228" s="49"/>
      <c r="O2228" s="49"/>
      <c r="P2228" s="49"/>
      <c r="Q2228" s="49"/>
      <c r="R2228" s="49"/>
      <c r="S2228" s="49"/>
      <c r="T2228" s="49"/>
      <c r="U2228" s="49"/>
      <c r="V2228" s="49"/>
      <c r="W2228" s="49"/>
      <c r="X2228" s="49"/>
      <c r="Y2228" s="49"/>
      <c r="Z2228" s="49"/>
      <c r="AA2228" s="49"/>
      <c r="AB2228" s="49"/>
    </row>
    <row r="2229" spans="9:28" x14ac:dyDescent="0.25">
      <c r="I2229" s="49"/>
      <c r="J2229" s="49"/>
      <c r="K2229" s="49"/>
      <c r="L2229" s="49"/>
      <c r="M2229" s="49"/>
      <c r="N2229" s="49"/>
      <c r="O2229" s="49"/>
      <c r="P2229" s="49"/>
      <c r="Q2229" s="49"/>
      <c r="R2229" s="49"/>
      <c r="S2229" s="49"/>
      <c r="T2229" s="49"/>
      <c r="U2229" s="49"/>
      <c r="V2229" s="49"/>
      <c r="W2229" s="49"/>
      <c r="X2229" s="49"/>
      <c r="Y2229" s="49"/>
      <c r="Z2229" s="49"/>
      <c r="AA2229" s="49"/>
      <c r="AB2229" s="49"/>
    </row>
    <row r="2230" spans="9:28" x14ac:dyDescent="0.25">
      <c r="I2230" s="49"/>
      <c r="J2230" s="49"/>
      <c r="K2230" s="49"/>
      <c r="L2230" s="49"/>
      <c r="M2230" s="49"/>
      <c r="N2230" s="49"/>
      <c r="O2230" s="49"/>
      <c r="P2230" s="49"/>
      <c r="Q2230" s="49"/>
      <c r="R2230" s="49"/>
      <c r="S2230" s="49"/>
      <c r="T2230" s="49"/>
      <c r="U2230" s="49"/>
      <c r="V2230" s="49"/>
      <c r="W2230" s="49"/>
      <c r="X2230" s="49"/>
      <c r="Y2230" s="49"/>
      <c r="Z2230" s="49"/>
      <c r="AA2230" s="49"/>
      <c r="AB2230" s="49"/>
    </row>
    <row r="2231" spans="9:28" x14ac:dyDescent="0.25">
      <c r="I2231" s="49"/>
      <c r="J2231" s="49"/>
      <c r="K2231" s="49"/>
      <c r="L2231" s="49"/>
      <c r="M2231" s="49"/>
      <c r="N2231" s="49"/>
      <c r="O2231" s="49"/>
      <c r="P2231" s="49"/>
      <c r="Q2231" s="49"/>
      <c r="R2231" s="49"/>
      <c r="S2231" s="49"/>
      <c r="T2231" s="49"/>
      <c r="U2231" s="49"/>
      <c r="V2231" s="49"/>
      <c r="W2231" s="49"/>
      <c r="X2231" s="49"/>
      <c r="Y2231" s="49"/>
      <c r="Z2231" s="49"/>
      <c r="AA2231" s="49"/>
      <c r="AB2231" s="49"/>
    </row>
    <row r="2232" spans="9:28" x14ac:dyDescent="0.25">
      <c r="I2232" s="49"/>
      <c r="J2232" s="49"/>
      <c r="K2232" s="49"/>
      <c r="L2232" s="49"/>
      <c r="M2232" s="49"/>
      <c r="N2232" s="49"/>
      <c r="O2232" s="49"/>
      <c r="P2232" s="49"/>
      <c r="Q2232" s="49"/>
      <c r="R2232" s="49"/>
      <c r="S2232" s="49"/>
      <c r="T2232" s="49"/>
      <c r="U2232" s="49"/>
      <c r="V2232" s="49"/>
      <c r="W2232" s="49"/>
      <c r="X2232" s="49"/>
      <c r="Y2232" s="49"/>
      <c r="Z2232" s="49"/>
      <c r="AA2232" s="49"/>
      <c r="AB2232" s="49"/>
    </row>
  </sheetData>
  <mergeCells count="2">
    <mergeCell ref="A55:B55"/>
    <mergeCell ref="A1:AB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23"/>
  <sheetViews>
    <sheetView topLeftCell="A4" workbookViewId="0">
      <selection activeCell="J21" sqref="J21"/>
    </sheetView>
  </sheetViews>
  <sheetFormatPr defaultRowHeight="15" x14ac:dyDescent="0.25"/>
  <cols>
    <col min="1" max="1" width="4.85546875" customWidth="1"/>
    <col min="2" max="2" width="55.42578125" customWidth="1"/>
    <col min="3" max="3" width="5.7109375" customWidth="1"/>
    <col min="4" max="4" width="14.5703125" customWidth="1"/>
    <col min="5" max="5" width="5.28515625" customWidth="1"/>
    <col min="6" max="6" width="5.7109375" customWidth="1"/>
  </cols>
  <sheetData>
    <row r="1" spans="1:6" ht="16.5" thickBot="1" x14ac:dyDescent="0.3">
      <c r="A1" s="433" t="s">
        <v>422</v>
      </c>
      <c r="B1" s="433"/>
      <c r="C1" s="433"/>
      <c r="D1" s="433"/>
      <c r="E1" s="433"/>
      <c r="F1" s="433"/>
    </row>
    <row r="2" spans="1:6" s="34" customFormat="1" ht="102" customHeight="1" thickBot="1" x14ac:dyDescent="0.3">
      <c r="A2" s="388" t="s">
        <v>1</v>
      </c>
      <c r="B2" s="390" t="s">
        <v>23</v>
      </c>
      <c r="C2" s="393" t="s">
        <v>18</v>
      </c>
      <c r="D2" s="392" t="s">
        <v>24</v>
      </c>
      <c r="E2" s="393" t="s">
        <v>108</v>
      </c>
      <c r="F2" s="392" t="s">
        <v>293</v>
      </c>
    </row>
    <row r="3" spans="1:6" ht="15.75" hidden="1" customHeight="1" thickBot="1" x14ac:dyDescent="0.3">
      <c r="A3" s="389"/>
      <c r="B3" s="391"/>
      <c r="C3" s="394"/>
      <c r="D3" s="392"/>
      <c r="E3" s="394"/>
      <c r="F3" s="392"/>
    </row>
    <row r="4" spans="1:6" ht="27" customHeight="1" thickBot="1" x14ac:dyDescent="0.3">
      <c r="A4" s="168">
        <v>1</v>
      </c>
      <c r="B4" s="179" t="s">
        <v>282</v>
      </c>
      <c r="C4" s="35">
        <v>2001</v>
      </c>
      <c r="D4" s="180" t="s">
        <v>82</v>
      </c>
      <c r="E4" s="172"/>
      <c r="F4" s="35"/>
    </row>
    <row r="5" spans="1:6" ht="27" customHeight="1" thickBot="1" x14ac:dyDescent="0.3">
      <c r="A5" s="168">
        <v>2</v>
      </c>
      <c r="B5" s="179" t="s">
        <v>283</v>
      </c>
      <c r="C5" s="35">
        <v>2003</v>
      </c>
      <c r="D5" s="180" t="s">
        <v>82</v>
      </c>
      <c r="E5" s="172"/>
      <c r="F5" s="35"/>
    </row>
    <row r="6" spans="1:6" ht="24.75" customHeight="1" thickBot="1" x14ac:dyDescent="0.3">
      <c r="A6" s="170">
        <v>3</v>
      </c>
      <c r="B6" s="171" t="s">
        <v>284</v>
      </c>
      <c r="C6" s="35">
        <v>2012</v>
      </c>
      <c r="D6" s="180" t="s">
        <v>25</v>
      </c>
      <c r="E6" s="172"/>
      <c r="F6" s="35"/>
    </row>
    <row r="7" spans="1:6" ht="18" customHeight="1" thickBot="1" x14ac:dyDescent="0.3">
      <c r="A7" s="168">
        <v>4</v>
      </c>
      <c r="B7" s="179" t="s">
        <v>285</v>
      </c>
      <c r="C7" s="35">
        <v>2014</v>
      </c>
      <c r="D7" s="180" t="s">
        <v>25</v>
      </c>
      <c r="E7" s="172"/>
      <c r="F7" s="35"/>
    </row>
    <row r="8" spans="1:6" ht="24" customHeight="1" thickBot="1" x14ac:dyDescent="0.3">
      <c r="A8" s="172">
        <v>5</v>
      </c>
      <c r="B8" s="144" t="s">
        <v>31</v>
      </c>
      <c r="C8" s="143">
        <v>2015</v>
      </c>
      <c r="D8" s="181" t="s">
        <v>83</v>
      </c>
      <c r="E8" s="172"/>
      <c r="F8" s="46"/>
    </row>
    <row r="9" spans="1:6" ht="23.25" customHeight="1" thickBot="1" x14ac:dyDescent="0.3">
      <c r="A9" s="172">
        <v>6</v>
      </c>
      <c r="B9" s="144" t="s">
        <v>324</v>
      </c>
      <c r="C9" s="143">
        <v>2015</v>
      </c>
      <c r="D9" s="181" t="s">
        <v>83</v>
      </c>
      <c r="E9" s="172"/>
      <c r="F9" s="46"/>
    </row>
    <row r="10" spans="1:6" ht="24.75" customHeight="1" thickBot="1" x14ac:dyDescent="0.3">
      <c r="A10" s="172">
        <v>7</v>
      </c>
      <c r="B10" s="173" t="s">
        <v>32</v>
      </c>
      <c r="C10" s="143">
        <v>2015</v>
      </c>
      <c r="D10" s="181" t="s">
        <v>83</v>
      </c>
      <c r="E10" s="172"/>
      <c r="F10" s="46"/>
    </row>
    <row r="11" spans="1:6" ht="27.75" customHeight="1" thickBot="1" x14ac:dyDescent="0.3">
      <c r="A11" s="168">
        <v>8</v>
      </c>
      <c r="B11" s="179" t="s">
        <v>286</v>
      </c>
      <c r="C11" s="35">
        <v>2016</v>
      </c>
      <c r="D11" s="181" t="s">
        <v>83</v>
      </c>
      <c r="E11" s="172">
        <v>50</v>
      </c>
      <c r="F11" s="35">
        <v>45</v>
      </c>
    </row>
    <row r="12" spans="1:6" ht="24" customHeight="1" thickBot="1" x14ac:dyDescent="0.3">
      <c r="A12" s="168">
        <v>9</v>
      </c>
      <c r="B12" s="169" t="s">
        <v>287</v>
      </c>
      <c r="C12" s="35">
        <v>2016</v>
      </c>
      <c r="D12" s="181" t="s">
        <v>83</v>
      </c>
      <c r="E12" s="172">
        <v>50</v>
      </c>
      <c r="F12" s="35">
        <v>45</v>
      </c>
    </row>
    <row r="13" spans="1:6" ht="28.5" customHeight="1" thickBot="1" x14ac:dyDescent="0.3">
      <c r="A13" s="168">
        <v>10</v>
      </c>
      <c r="B13" s="179" t="s">
        <v>288</v>
      </c>
      <c r="C13" s="35">
        <v>2016</v>
      </c>
      <c r="D13" s="181" t="s">
        <v>83</v>
      </c>
      <c r="E13" s="172">
        <v>50</v>
      </c>
      <c r="F13" s="35">
        <v>45</v>
      </c>
    </row>
    <row r="14" spans="1:6" ht="28.5" customHeight="1" thickBot="1" x14ac:dyDescent="0.3">
      <c r="A14" s="168">
        <v>11</v>
      </c>
      <c r="B14" s="179" t="s">
        <v>289</v>
      </c>
      <c r="C14" s="35">
        <v>2016</v>
      </c>
      <c r="D14" s="181" t="s">
        <v>83</v>
      </c>
      <c r="E14" s="172">
        <v>50</v>
      </c>
      <c r="F14" s="35">
        <v>45</v>
      </c>
    </row>
    <row r="15" spans="1:6" ht="27" customHeight="1" thickBot="1" x14ac:dyDescent="0.3">
      <c r="A15" s="168">
        <v>12</v>
      </c>
      <c r="B15" s="174" t="s">
        <v>290</v>
      </c>
      <c r="C15" s="175">
        <v>2017</v>
      </c>
      <c r="D15" s="176" t="s">
        <v>83</v>
      </c>
      <c r="E15" s="434">
        <v>50</v>
      </c>
      <c r="F15" s="143">
        <v>44</v>
      </c>
    </row>
    <row r="16" spans="1:6" ht="25.5" customHeight="1" thickBot="1" x14ac:dyDescent="0.3">
      <c r="A16" s="168">
        <v>13</v>
      </c>
      <c r="B16" s="174" t="s">
        <v>139</v>
      </c>
      <c r="C16" s="175">
        <v>2018</v>
      </c>
      <c r="D16" s="176" t="s">
        <v>83</v>
      </c>
      <c r="E16" s="434">
        <v>50</v>
      </c>
      <c r="F16" s="143">
        <v>44</v>
      </c>
    </row>
    <row r="17" spans="1:6" ht="27.75" customHeight="1" thickBot="1" x14ac:dyDescent="0.3">
      <c r="A17" s="168">
        <v>14</v>
      </c>
      <c r="B17" s="151" t="s">
        <v>291</v>
      </c>
      <c r="C17" s="143">
        <v>2017</v>
      </c>
      <c r="D17" s="181" t="s">
        <v>83</v>
      </c>
      <c r="E17" s="172">
        <v>50</v>
      </c>
      <c r="F17" s="143">
        <v>45</v>
      </c>
    </row>
    <row r="18" spans="1:6" ht="25.5" customHeight="1" thickBot="1" x14ac:dyDescent="0.3">
      <c r="A18" s="168">
        <v>15</v>
      </c>
      <c r="B18" s="126" t="s">
        <v>292</v>
      </c>
      <c r="C18" s="143">
        <v>2017</v>
      </c>
      <c r="D18" s="143" t="s">
        <v>83</v>
      </c>
      <c r="E18" s="172">
        <v>50</v>
      </c>
      <c r="F18" s="143">
        <v>45</v>
      </c>
    </row>
    <row r="19" spans="1:6" ht="27" customHeight="1" thickBot="1" x14ac:dyDescent="0.3">
      <c r="A19" s="168">
        <v>16</v>
      </c>
      <c r="B19" s="151" t="s">
        <v>111</v>
      </c>
      <c r="C19" s="181">
        <v>2020</v>
      </c>
      <c r="D19" s="181" t="s">
        <v>83</v>
      </c>
      <c r="E19" s="435">
        <v>200</v>
      </c>
      <c r="F19" s="181">
        <v>125</v>
      </c>
    </row>
    <row r="20" spans="1:6" ht="24.75" customHeight="1" thickBot="1" x14ac:dyDescent="0.3">
      <c r="A20" s="168">
        <v>17</v>
      </c>
      <c r="B20" s="151" t="s">
        <v>112</v>
      </c>
      <c r="C20" s="181">
        <v>2020</v>
      </c>
      <c r="D20" s="181" t="s">
        <v>83</v>
      </c>
      <c r="E20" s="435">
        <v>200</v>
      </c>
      <c r="F20" s="181">
        <v>125</v>
      </c>
    </row>
    <row r="21" spans="1:6" ht="23.25" customHeight="1" thickBot="1" x14ac:dyDescent="0.3">
      <c r="A21" s="168">
        <v>18</v>
      </c>
      <c r="B21" s="151" t="s">
        <v>110</v>
      </c>
      <c r="C21" s="181">
        <v>2020</v>
      </c>
      <c r="D21" s="181" t="s">
        <v>83</v>
      </c>
      <c r="E21" s="435">
        <v>50</v>
      </c>
      <c r="F21" s="181">
        <v>43</v>
      </c>
    </row>
    <row r="22" spans="1:6" ht="25.5" customHeight="1" thickBot="1" x14ac:dyDescent="0.3">
      <c r="A22" s="168">
        <v>19</v>
      </c>
      <c r="B22" s="151" t="s">
        <v>113</v>
      </c>
      <c r="C22" s="181">
        <v>2020</v>
      </c>
      <c r="D22" s="181" t="s">
        <v>83</v>
      </c>
      <c r="E22" s="435">
        <v>50</v>
      </c>
      <c r="F22" s="181">
        <v>43</v>
      </c>
    </row>
    <row r="23" spans="1:6" ht="15.75" thickBot="1" x14ac:dyDescent="0.3">
      <c r="A23" s="387" t="s">
        <v>109</v>
      </c>
      <c r="B23" s="387"/>
      <c r="C23" s="177"/>
      <c r="D23" s="178"/>
      <c r="E23" s="248"/>
      <c r="F23" s="238">
        <f>F11+F12+F13+F14+F15+F16+F17+F18+F19+F20+F21+F22</f>
        <v>694</v>
      </c>
    </row>
  </sheetData>
  <mergeCells count="8">
    <mergeCell ref="A23:B23"/>
    <mergeCell ref="A1:F1"/>
    <mergeCell ref="A2:A3"/>
    <mergeCell ref="B2:B3"/>
    <mergeCell ref="D2:D3"/>
    <mergeCell ref="E2:E3"/>
    <mergeCell ref="F2:F3"/>
    <mergeCell ref="C2:C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EG91"/>
  <sheetViews>
    <sheetView zoomScale="90" zoomScaleNormal="90" workbookViewId="0">
      <pane ySplit="2" topLeftCell="A87" activePane="bottomLeft" state="frozen"/>
      <selection pane="bottomLeft" activeCell="CQ95" sqref="CQ95"/>
    </sheetView>
  </sheetViews>
  <sheetFormatPr defaultRowHeight="15" x14ac:dyDescent="0.25"/>
  <cols>
    <col min="1" max="1" width="4" customWidth="1"/>
    <col min="2" max="2" width="52.7109375" customWidth="1"/>
    <col min="3" max="5" width="0" hidden="1" customWidth="1"/>
    <col min="6" max="6" width="6.140625" customWidth="1"/>
    <col min="7" max="7" width="14.140625" customWidth="1"/>
    <col min="8" max="8" width="5.85546875" customWidth="1"/>
    <col min="9" max="9" width="4.7109375" customWidth="1"/>
    <col min="10" max="10" width="4.28515625" customWidth="1"/>
    <col min="11" max="11" width="5.28515625" style="7" customWidth="1"/>
    <col min="12" max="16" width="0" style="1" hidden="1" customWidth="1"/>
    <col min="17" max="17" width="5.140625" style="21" customWidth="1"/>
    <col min="18" max="22" width="0" style="1" hidden="1" customWidth="1"/>
    <col min="23" max="23" width="4.28515625" style="21" customWidth="1"/>
    <col min="24" max="24" width="5.140625" style="21" customWidth="1"/>
    <col min="25" max="25" width="5" style="21" customWidth="1"/>
    <col min="26" max="26" width="5.7109375" style="21" customWidth="1"/>
    <col min="27" max="27" width="5.28515625" style="21" customWidth="1"/>
    <col min="28" max="29" width="4.7109375" style="21" customWidth="1"/>
    <col min="30" max="34" width="0" style="1" hidden="1" customWidth="1"/>
    <col min="35" max="35" width="4.5703125" style="1" customWidth="1"/>
    <col min="36" max="36" width="5" style="7" customWidth="1"/>
    <col min="37" max="37" width="5" style="21" customWidth="1"/>
    <col min="38" max="47" width="0" style="1" hidden="1" customWidth="1"/>
    <col min="48" max="48" width="4.5703125" style="1" customWidth="1"/>
    <col min="49" max="49" width="4.85546875" style="1" customWidth="1"/>
    <col min="50" max="50" width="5" style="21" customWidth="1"/>
    <col min="51" max="51" width="4.42578125" style="21" customWidth="1"/>
    <col min="52" max="52" width="5.140625" style="21" customWidth="1"/>
    <col min="53" max="54" width="4.7109375" style="21" customWidth="1"/>
    <col min="55" max="59" width="0" style="1" hidden="1" customWidth="1"/>
    <col min="60" max="60" width="4.5703125" style="21" customWidth="1"/>
    <col min="61" max="65" width="0" style="1" hidden="1" customWidth="1"/>
    <col min="66" max="67" width="4.5703125" style="21" customWidth="1"/>
    <col min="68" max="82" width="0" style="1" hidden="1" customWidth="1"/>
    <col min="83" max="83" width="3.85546875" style="21" customWidth="1"/>
    <col min="84" max="84" width="3.85546875" style="7" customWidth="1"/>
    <col min="85" max="89" width="0" style="1" hidden="1" customWidth="1"/>
    <col min="90" max="90" width="7.140625" style="10" customWidth="1"/>
    <col min="91" max="91" width="7" style="21" customWidth="1"/>
    <col min="92" max="92" width="3.42578125" style="21" customWidth="1"/>
    <col min="93" max="94" width="3.7109375" style="21" customWidth="1"/>
    <col min="95" max="95" width="3.42578125" style="21" customWidth="1"/>
    <col min="96" max="96" width="3.5703125" style="21" customWidth="1"/>
    <col min="97" max="97" width="3.85546875" style="21" customWidth="1"/>
    <col min="98" max="98" width="2.85546875" style="21" customWidth="1"/>
    <col min="99" max="99" width="3" style="21" customWidth="1"/>
    <col min="100" max="100" width="2.85546875" style="21" customWidth="1"/>
    <col min="101" max="101" width="4.140625" style="21" customWidth="1"/>
    <col min="102" max="102" width="3" style="21" customWidth="1"/>
    <col min="103" max="103" width="3.28515625" style="21" customWidth="1"/>
    <col min="104" max="104" width="4" style="21" customWidth="1"/>
    <col min="105" max="105" width="3.7109375" style="21" customWidth="1"/>
    <col min="106" max="106" width="4.140625" style="21" customWidth="1"/>
    <col min="107" max="107" width="3.7109375" style="21" customWidth="1"/>
    <col min="108" max="110" width="3.5703125" style="21" customWidth="1"/>
    <col min="111" max="111" width="4.5703125" style="21" customWidth="1"/>
    <col min="112" max="112" width="4.140625" style="21" customWidth="1"/>
    <col min="113" max="113" width="3.42578125" style="21" customWidth="1"/>
    <col min="114" max="114" width="3.140625" style="21" customWidth="1"/>
    <col min="115" max="115" width="3" style="21" customWidth="1"/>
    <col min="116" max="116" width="4.28515625" style="21" customWidth="1"/>
    <col min="117" max="118" width="3.7109375" style="21" customWidth="1"/>
    <col min="119" max="121" width="3.5703125" style="21" customWidth="1"/>
    <col min="122" max="122" width="3.85546875" style="21" customWidth="1"/>
    <col min="123" max="123" width="3.7109375" style="21" customWidth="1"/>
    <col min="124" max="124" width="3.42578125" style="21" customWidth="1"/>
    <col min="125" max="126" width="4.42578125" style="21" customWidth="1"/>
    <col min="127" max="127" width="3.5703125" style="21" customWidth="1"/>
    <col min="128" max="130" width="3.7109375" style="21" customWidth="1"/>
    <col min="131" max="131" width="6" style="21" customWidth="1"/>
    <col min="132" max="132" width="5.85546875" style="24" customWidth="1"/>
    <col min="133" max="133" width="7" style="25" customWidth="1"/>
    <col min="134" max="134" width="5" style="21" customWidth="1"/>
    <col min="135" max="135" width="5.28515625" style="24" customWidth="1"/>
    <col min="136" max="136" width="4.85546875" style="25" customWidth="1"/>
    <col min="137" max="137" width="4.7109375" style="21" customWidth="1"/>
  </cols>
  <sheetData>
    <row r="1" spans="1:137" ht="19.5" thickBot="1" x14ac:dyDescent="0.35">
      <c r="A1" s="372" t="s">
        <v>81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372"/>
      <c r="AX1" s="372"/>
      <c r="AY1" s="372"/>
      <c r="AZ1" s="372"/>
      <c r="BA1" s="372"/>
      <c r="BB1" s="372"/>
      <c r="BC1" s="372"/>
      <c r="BD1" s="372"/>
      <c r="BE1" s="372"/>
      <c r="BF1" s="372"/>
      <c r="BG1" s="372"/>
      <c r="BH1" s="372"/>
      <c r="BI1" s="372"/>
      <c r="BJ1" s="372"/>
      <c r="BK1" s="372"/>
      <c r="BL1" s="372"/>
      <c r="BM1" s="372"/>
      <c r="BN1" s="372"/>
      <c r="BO1" s="372"/>
      <c r="BP1" s="372"/>
      <c r="BQ1" s="372"/>
      <c r="BR1" s="372"/>
      <c r="BS1" s="372"/>
      <c r="BT1" s="372"/>
      <c r="BU1" s="372"/>
      <c r="BV1" s="372"/>
      <c r="BW1" s="372"/>
      <c r="BX1" s="372"/>
      <c r="BY1" s="372"/>
      <c r="BZ1" s="372"/>
      <c r="CA1" s="372"/>
      <c r="CB1" s="372"/>
      <c r="CC1" s="372"/>
      <c r="CD1" s="372"/>
      <c r="CE1" s="372"/>
      <c r="CF1" s="372"/>
      <c r="CG1" s="372"/>
      <c r="CH1" s="372"/>
      <c r="CI1" s="372"/>
      <c r="CJ1" s="372"/>
      <c r="CK1" s="372"/>
      <c r="CL1" s="372"/>
    </row>
    <row r="2" spans="1:137" ht="192.75" customHeight="1" thickBot="1" x14ac:dyDescent="0.3">
      <c r="A2" s="105" t="s">
        <v>1</v>
      </c>
      <c r="B2" s="239" t="s">
        <v>60</v>
      </c>
      <c r="C2" s="240" t="s">
        <v>4</v>
      </c>
      <c r="D2" s="241" t="s">
        <v>5</v>
      </c>
      <c r="E2" s="242" t="s">
        <v>6</v>
      </c>
      <c r="F2" s="243" t="s">
        <v>18</v>
      </c>
      <c r="G2" s="243" t="s">
        <v>20</v>
      </c>
      <c r="H2" s="243" t="s">
        <v>356</v>
      </c>
      <c r="I2" s="244" t="s">
        <v>98</v>
      </c>
      <c r="J2" s="244" t="s">
        <v>94</v>
      </c>
      <c r="K2" s="243" t="s">
        <v>364</v>
      </c>
      <c r="L2" s="243"/>
      <c r="M2" s="243"/>
      <c r="N2" s="243"/>
      <c r="O2" s="243"/>
      <c r="P2" s="243"/>
      <c r="Q2" s="245" t="s">
        <v>357</v>
      </c>
      <c r="R2" s="245" t="s">
        <v>357</v>
      </c>
      <c r="S2" s="245" t="s">
        <v>357</v>
      </c>
      <c r="T2" s="245" t="s">
        <v>357</v>
      </c>
      <c r="U2" s="245" t="s">
        <v>357</v>
      </c>
      <c r="V2" s="245" t="s">
        <v>357</v>
      </c>
      <c r="W2" s="245" t="s">
        <v>358</v>
      </c>
      <c r="X2" s="245" t="s">
        <v>359</v>
      </c>
      <c r="Y2" s="245" t="s">
        <v>360</v>
      </c>
      <c r="Z2" s="245" t="s">
        <v>375</v>
      </c>
      <c r="AA2" s="245" t="s">
        <v>376</v>
      </c>
      <c r="AB2" s="245" t="s">
        <v>377</v>
      </c>
      <c r="AC2" s="243" t="s">
        <v>131</v>
      </c>
      <c r="AD2" s="243"/>
      <c r="AE2" s="243"/>
      <c r="AF2" s="243"/>
      <c r="AG2" s="243"/>
      <c r="AH2" s="243"/>
      <c r="AI2" s="246" t="s">
        <v>128</v>
      </c>
      <c r="AJ2" s="243" t="s">
        <v>130</v>
      </c>
      <c r="AK2" s="243" t="s">
        <v>129</v>
      </c>
      <c r="AL2" s="243" t="s">
        <v>127</v>
      </c>
      <c r="AM2" s="243" t="s">
        <v>127</v>
      </c>
      <c r="AN2" s="243" t="s">
        <v>127</v>
      </c>
      <c r="AO2" s="243" t="s">
        <v>127</v>
      </c>
      <c r="AP2" s="243" t="s">
        <v>127</v>
      </c>
      <c r="AQ2" s="243" t="s">
        <v>127</v>
      </c>
      <c r="AR2" s="243" t="s">
        <v>127</v>
      </c>
      <c r="AS2" s="243" t="s">
        <v>127</v>
      </c>
      <c r="AT2" s="243" t="s">
        <v>127</v>
      </c>
      <c r="AU2" s="243" t="s">
        <v>127</v>
      </c>
      <c r="AV2" s="243" t="s">
        <v>132</v>
      </c>
      <c r="AW2" s="243" t="s">
        <v>133</v>
      </c>
      <c r="AX2" s="243" t="s">
        <v>361</v>
      </c>
      <c r="AY2" s="244" t="s">
        <v>365</v>
      </c>
      <c r="AZ2" s="244" t="s">
        <v>363</v>
      </c>
      <c r="BA2" s="243" t="s">
        <v>362</v>
      </c>
      <c r="BB2" s="243" t="s">
        <v>366</v>
      </c>
      <c r="BC2" s="243"/>
      <c r="BD2" s="243"/>
      <c r="BE2" s="243"/>
      <c r="BF2" s="243"/>
      <c r="BG2" s="243"/>
      <c r="BH2" s="243" t="s">
        <v>367</v>
      </c>
      <c r="BI2" s="243"/>
      <c r="BJ2" s="243"/>
      <c r="BK2" s="243"/>
      <c r="BL2" s="243"/>
      <c r="BM2" s="243"/>
      <c r="BN2" s="243" t="s">
        <v>372</v>
      </c>
      <c r="BO2" s="243" t="s">
        <v>368</v>
      </c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 t="s">
        <v>371</v>
      </c>
      <c r="CF2" s="243" t="s">
        <v>138</v>
      </c>
      <c r="CG2" s="55"/>
      <c r="CH2" s="55"/>
      <c r="CI2" s="55"/>
      <c r="CJ2" s="55"/>
      <c r="CK2" s="55"/>
      <c r="CL2" s="56" t="s">
        <v>34</v>
      </c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5"/>
      <c r="DX2" s="15"/>
      <c r="DY2" s="15"/>
      <c r="DZ2" s="15"/>
      <c r="EA2" s="16"/>
      <c r="EB2" s="16"/>
      <c r="EC2" s="17"/>
      <c r="ED2" s="16"/>
      <c r="EE2" s="16"/>
      <c r="EF2" s="17"/>
      <c r="EG2" s="16"/>
    </row>
    <row r="3" spans="1:137" ht="28.5" customHeight="1" thickBot="1" x14ac:dyDescent="0.3">
      <c r="A3" s="354">
        <v>1</v>
      </c>
      <c r="B3" s="355" t="s">
        <v>378</v>
      </c>
      <c r="C3" s="249"/>
      <c r="D3" s="250"/>
      <c r="E3" s="251"/>
      <c r="F3" s="249">
        <v>2003</v>
      </c>
      <c r="G3" s="250" t="s">
        <v>134</v>
      </c>
      <c r="H3" s="307"/>
      <c r="I3" s="308"/>
      <c r="J3" s="308"/>
      <c r="K3" s="307"/>
      <c r="L3" s="307"/>
      <c r="M3" s="307"/>
      <c r="N3" s="307"/>
      <c r="O3" s="307"/>
      <c r="P3" s="307"/>
      <c r="Q3" s="309"/>
      <c r="R3" s="307"/>
      <c r="S3" s="307"/>
      <c r="T3" s="307"/>
      <c r="U3" s="307"/>
      <c r="V3" s="307"/>
      <c r="W3" s="307"/>
      <c r="X3" s="307"/>
      <c r="Y3" s="307"/>
      <c r="Z3" s="307"/>
      <c r="AA3" s="310">
        <v>7</v>
      </c>
      <c r="AB3" s="307"/>
      <c r="AC3" s="310"/>
      <c r="AD3" s="310"/>
      <c r="AE3" s="310"/>
      <c r="AF3" s="310"/>
      <c r="AG3" s="310"/>
      <c r="AH3" s="310"/>
      <c r="AI3" s="311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/>
      <c r="BG3" s="310"/>
      <c r="BH3" s="310"/>
      <c r="BI3" s="310"/>
      <c r="BJ3" s="310"/>
      <c r="BK3" s="310"/>
      <c r="BL3" s="310"/>
      <c r="BM3" s="310"/>
      <c r="BN3" s="310"/>
      <c r="BO3" s="310">
        <v>4</v>
      </c>
      <c r="BP3" s="310"/>
      <c r="BQ3" s="310"/>
      <c r="BR3" s="310"/>
      <c r="BS3" s="310"/>
      <c r="BT3" s="310"/>
      <c r="BU3" s="310"/>
      <c r="BV3" s="310"/>
      <c r="BW3" s="310"/>
      <c r="BX3" s="310"/>
      <c r="BY3" s="310"/>
      <c r="BZ3" s="310"/>
      <c r="CA3" s="310"/>
      <c r="CB3" s="310"/>
      <c r="CC3" s="310"/>
      <c r="CD3" s="310"/>
      <c r="CE3" s="310"/>
      <c r="CF3" s="310"/>
      <c r="CG3" s="252"/>
      <c r="CH3" s="252"/>
      <c r="CI3" s="252"/>
      <c r="CJ3" s="252"/>
      <c r="CK3" s="252"/>
      <c r="CL3" s="253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5"/>
      <c r="DX3" s="15"/>
      <c r="DY3" s="15"/>
      <c r="DZ3" s="15"/>
      <c r="EA3" s="16"/>
      <c r="EB3" s="16"/>
      <c r="EC3" s="17"/>
      <c r="ED3" s="16"/>
      <c r="EE3" s="16"/>
      <c r="EF3" s="17"/>
      <c r="EG3" s="16"/>
    </row>
    <row r="4" spans="1:137" ht="31.5" customHeight="1" thickBot="1" x14ac:dyDescent="0.3">
      <c r="A4" s="354">
        <v>2</v>
      </c>
      <c r="B4" s="355" t="s">
        <v>379</v>
      </c>
      <c r="C4" s="249"/>
      <c r="D4" s="250"/>
      <c r="E4" s="251"/>
      <c r="F4" s="249">
        <v>2003</v>
      </c>
      <c r="G4" s="250" t="s">
        <v>134</v>
      </c>
      <c r="H4" s="307"/>
      <c r="I4" s="308"/>
      <c r="J4" s="308"/>
      <c r="K4" s="307"/>
      <c r="L4" s="307"/>
      <c r="M4" s="307"/>
      <c r="N4" s="307"/>
      <c r="O4" s="307"/>
      <c r="P4" s="307"/>
      <c r="Q4" s="309"/>
      <c r="R4" s="307"/>
      <c r="S4" s="307"/>
      <c r="T4" s="307"/>
      <c r="U4" s="307"/>
      <c r="V4" s="307"/>
      <c r="W4" s="307"/>
      <c r="X4" s="307"/>
      <c r="Y4" s="307"/>
      <c r="Z4" s="307"/>
      <c r="AA4" s="310">
        <v>2</v>
      </c>
      <c r="AB4" s="307"/>
      <c r="AC4" s="310"/>
      <c r="AD4" s="310"/>
      <c r="AE4" s="310"/>
      <c r="AF4" s="310"/>
      <c r="AG4" s="310"/>
      <c r="AH4" s="310"/>
      <c r="AI4" s="311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>
        <v>1</v>
      </c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>
        <v>1</v>
      </c>
      <c r="CG4" s="252"/>
      <c r="CH4" s="252"/>
      <c r="CI4" s="252"/>
      <c r="CJ4" s="252"/>
      <c r="CK4" s="252"/>
      <c r="CL4" s="253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5"/>
      <c r="DX4" s="15"/>
      <c r="DY4" s="15"/>
      <c r="DZ4" s="15"/>
      <c r="EA4" s="16"/>
      <c r="EB4" s="16"/>
      <c r="EC4" s="17"/>
      <c r="ED4" s="16"/>
      <c r="EE4" s="16"/>
      <c r="EF4" s="17"/>
      <c r="EG4" s="16"/>
    </row>
    <row r="5" spans="1:137" ht="29.25" customHeight="1" thickBot="1" x14ac:dyDescent="0.3">
      <c r="A5" s="354">
        <v>3</v>
      </c>
      <c r="B5" s="355" t="s">
        <v>380</v>
      </c>
      <c r="C5" s="249"/>
      <c r="D5" s="250"/>
      <c r="E5" s="251"/>
      <c r="F5" s="249">
        <v>2003</v>
      </c>
      <c r="G5" s="250" t="s">
        <v>134</v>
      </c>
      <c r="H5" s="307"/>
      <c r="I5" s="308"/>
      <c r="J5" s="308"/>
      <c r="K5" s="307"/>
      <c r="L5" s="307"/>
      <c r="M5" s="307"/>
      <c r="N5" s="307"/>
      <c r="O5" s="307"/>
      <c r="P5" s="307"/>
      <c r="Q5" s="309"/>
      <c r="R5" s="307"/>
      <c r="S5" s="307"/>
      <c r="T5" s="307"/>
      <c r="U5" s="307"/>
      <c r="V5" s="307"/>
      <c r="W5" s="307"/>
      <c r="X5" s="307"/>
      <c r="Y5" s="307"/>
      <c r="Z5" s="307"/>
      <c r="AA5" s="310"/>
      <c r="AB5" s="307"/>
      <c r="AC5" s="310">
        <v>1</v>
      </c>
      <c r="AD5" s="310"/>
      <c r="AE5" s="310"/>
      <c r="AF5" s="310"/>
      <c r="AG5" s="310"/>
      <c r="AH5" s="310"/>
      <c r="AI5" s="311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310"/>
      <c r="BI5" s="310"/>
      <c r="BJ5" s="310"/>
      <c r="BK5" s="310"/>
      <c r="BL5" s="310"/>
      <c r="BM5" s="310"/>
      <c r="BN5" s="310"/>
      <c r="BO5" s="310">
        <v>1</v>
      </c>
      <c r="BP5" s="310"/>
      <c r="BQ5" s="310"/>
      <c r="BR5" s="310"/>
      <c r="BS5" s="310"/>
      <c r="BT5" s="310"/>
      <c r="BU5" s="310"/>
      <c r="BV5" s="310"/>
      <c r="BW5" s="310"/>
      <c r="BX5" s="310"/>
      <c r="BY5" s="310"/>
      <c r="BZ5" s="310"/>
      <c r="CA5" s="310"/>
      <c r="CB5" s="310"/>
      <c r="CC5" s="310"/>
      <c r="CD5" s="310"/>
      <c r="CE5" s="310"/>
      <c r="CF5" s="310">
        <v>1</v>
      </c>
      <c r="CG5" s="252"/>
      <c r="CH5" s="252"/>
      <c r="CI5" s="252"/>
      <c r="CJ5" s="252"/>
      <c r="CK5" s="252"/>
      <c r="CL5" s="253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5"/>
      <c r="DX5" s="15"/>
      <c r="DY5" s="15"/>
      <c r="DZ5" s="15"/>
      <c r="EA5" s="16"/>
      <c r="EB5" s="16"/>
      <c r="EC5" s="17"/>
      <c r="ED5" s="16"/>
      <c r="EE5" s="16"/>
      <c r="EF5" s="17"/>
      <c r="EG5" s="16"/>
    </row>
    <row r="6" spans="1:137" ht="28.5" customHeight="1" thickBot="1" x14ac:dyDescent="0.3">
      <c r="A6" s="354">
        <v>4</v>
      </c>
      <c r="B6" s="355" t="s">
        <v>381</v>
      </c>
      <c r="C6" s="249"/>
      <c r="D6" s="250"/>
      <c r="E6" s="251"/>
      <c r="F6" s="249">
        <v>2003</v>
      </c>
      <c r="G6" s="250" t="s">
        <v>134</v>
      </c>
      <c r="H6" s="307"/>
      <c r="I6" s="308"/>
      <c r="J6" s="308"/>
      <c r="K6" s="307"/>
      <c r="L6" s="307"/>
      <c r="M6" s="307"/>
      <c r="N6" s="307"/>
      <c r="O6" s="307"/>
      <c r="P6" s="307"/>
      <c r="Q6" s="309"/>
      <c r="R6" s="307"/>
      <c r="S6" s="307"/>
      <c r="T6" s="307"/>
      <c r="U6" s="307"/>
      <c r="V6" s="307"/>
      <c r="W6" s="307"/>
      <c r="X6" s="307"/>
      <c r="Y6" s="307"/>
      <c r="Z6" s="307"/>
      <c r="AA6" s="310"/>
      <c r="AB6" s="307"/>
      <c r="AC6" s="310"/>
      <c r="AD6" s="310"/>
      <c r="AE6" s="310"/>
      <c r="AF6" s="310"/>
      <c r="AG6" s="310"/>
      <c r="AH6" s="310"/>
      <c r="AI6" s="311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252"/>
      <c r="CH6" s="252"/>
      <c r="CI6" s="252"/>
      <c r="CJ6" s="252"/>
      <c r="CK6" s="252"/>
      <c r="CL6" s="253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5"/>
      <c r="DX6" s="15"/>
      <c r="DY6" s="15"/>
      <c r="DZ6" s="15"/>
      <c r="EA6" s="16"/>
      <c r="EB6" s="16"/>
      <c r="EC6" s="17"/>
      <c r="ED6" s="16"/>
      <c r="EE6" s="16"/>
      <c r="EF6" s="17"/>
      <c r="EG6" s="16"/>
    </row>
    <row r="7" spans="1:137" ht="30" customHeight="1" thickBot="1" x14ac:dyDescent="0.3">
      <c r="A7" s="354">
        <v>5</v>
      </c>
      <c r="B7" s="355" t="s">
        <v>382</v>
      </c>
      <c r="C7" s="249"/>
      <c r="D7" s="250"/>
      <c r="E7" s="251"/>
      <c r="F7" s="249">
        <v>2006</v>
      </c>
      <c r="G7" s="250" t="s">
        <v>134</v>
      </c>
      <c r="H7" s="307"/>
      <c r="I7" s="308"/>
      <c r="J7" s="308"/>
      <c r="K7" s="307"/>
      <c r="L7" s="307"/>
      <c r="M7" s="307"/>
      <c r="N7" s="307"/>
      <c r="O7" s="307"/>
      <c r="P7" s="307"/>
      <c r="Q7" s="309"/>
      <c r="R7" s="307"/>
      <c r="S7" s="307"/>
      <c r="T7" s="307"/>
      <c r="U7" s="307"/>
      <c r="V7" s="307"/>
      <c r="W7" s="307"/>
      <c r="X7" s="307"/>
      <c r="Y7" s="307"/>
      <c r="Z7" s="307"/>
      <c r="AA7" s="310">
        <v>15</v>
      </c>
      <c r="AB7" s="307"/>
      <c r="AC7" s="310">
        <v>5</v>
      </c>
      <c r="AD7" s="310"/>
      <c r="AE7" s="310"/>
      <c r="AF7" s="310"/>
      <c r="AG7" s="310"/>
      <c r="AH7" s="310"/>
      <c r="AI7" s="311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>
        <v>5</v>
      </c>
      <c r="BP7" s="310"/>
      <c r="BQ7" s="310"/>
      <c r="BR7" s="310"/>
      <c r="BS7" s="310"/>
      <c r="BT7" s="310"/>
      <c r="BU7" s="310"/>
      <c r="BV7" s="310"/>
      <c r="BW7" s="310"/>
      <c r="BX7" s="310"/>
      <c r="BY7" s="310"/>
      <c r="BZ7" s="310"/>
      <c r="CA7" s="310"/>
      <c r="CB7" s="310"/>
      <c r="CC7" s="310"/>
      <c r="CD7" s="310"/>
      <c r="CE7" s="310"/>
      <c r="CF7" s="310"/>
      <c r="CG7" s="252"/>
      <c r="CH7" s="252"/>
      <c r="CI7" s="252"/>
      <c r="CJ7" s="252"/>
      <c r="CK7" s="252"/>
      <c r="CL7" s="253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5"/>
      <c r="DX7" s="15"/>
      <c r="DY7" s="15"/>
      <c r="DZ7" s="15"/>
      <c r="EA7" s="16"/>
      <c r="EB7" s="16"/>
      <c r="EC7" s="17"/>
      <c r="ED7" s="16"/>
      <c r="EE7" s="16"/>
      <c r="EF7" s="17"/>
      <c r="EG7" s="16"/>
    </row>
    <row r="8" spans="1:137" ht="31.5" customHeight="1" thickBot="1" x14ac:dyDescent="0.3">
      <c r="A8" s="354">
        <v>6</v>
      </c>
      <c r="B8" s="356" t="s">
        <v>383</v>
      </c>
      <c r="C8" s="249"/>
      <c r="D8" s="250"/>
      <c r="E8" s="251"/>
      <c r="F8" s="249">
        <v>2006</v>
      </c>
      <c r="G8" s="250" t="s">
        <v>134</v>
      </c>
      <c r="H8" s="307"/>
      <c r="I8" s="308"/>
      <c r="J8" s="308"/>
      <c r="K8" s="307"/>
      <c r="L8" s="307"/>
      <c r="M8" s="307"/>
      <c r="N8" s="307"/>
      <c r="O8" s="307"/>
      <c r="P8" s="307"/>
      <c r="Q8" s="309"/>
      <c r="R8" s="307"/>
      <c r="S8" s="307"/>
      <c r="T8" s="307"/>
      <c r="U8" s="307"/>
      <c r="V8" s="307"/>
      <c r="W8" s="307"/>
      <c r="X8" s="307"/>
      <c r="Y8" s="307"/>
      <c r="Z8" s="307"/>
      <c r="AA8" s="310">
        <v>20</v>
      </c>
      <c r="AB8" s="307"/>
      <c r="AC8" s="310">
        <v>17</v>
      </c>
      <c r="AD8" s="310"/>
      <c r="AE8" s="310"/>
      <c r="AF8" s="310"/>
      <c r="AG8" s="310"/>
      <c r="AH8" s="310"/>
      <c r="AI8" s="311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>
        <v>9</v>
      </c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>
        <v>11</v>
      </c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252"/>
      <c r="CH8" s="252"/>
      <c r="CI8" s="252"/>
      <c r="CJ8" s="252"/>
      <c r="CK8" s="252"/>
      <c r="CL8" s="253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5"/>
      <c r="DX8" s="15"/>
      <c r="DY8" s="15"/>
      <c r="DZ8" s="15"/>
      <c r="EA8" s="16"/>
      <c r="EB8" s="16"/>
      <c r="EC8" s="17"/>
      <c r="ED8" s="16"/>
      <c r="EE8" s="16"/>
      <c r="EF8" s="17"/>
      <c r="EG8" s="16"/>
    </row>
    <row r="9" spans="1:137" ht="31.5" customHeight="1" thickBot="1" x14ac:dyDescent="0.3">
      <c r="A9" s="354">
        <v>7</v>
      </c>
      <c r="B9" s="356" t="s">
        <v>384</v>
      </c>
      <c r="C9" s="249"/>
      <c r="D9" s="250"/>
      <c r="E9" s="251"/>
      <c r="F9" s="249">
        <v>2006</v>
      </c>
      <c r="G9" s="250" t="s">
        <v>134</v>
      </c>
      <c r="H9" s="307"/>
      <c r="I9" s="308"/>
      <c r="J9" s="308"/>
      <c r="K9" s="307"/>
      <c r="L9" s="307"/>
      <c r="M9" s="307"/>
      <c r="N9" s="307"/>
      <c r="O9" s="307"/>
      <c r="P9" s="307"/>
      <c r="Q9" s="309"/>
      <c r="R9" s="307"/>
      <c r="S9" s="307"/>
      <c r="T9" s="307"/>
      <c r="U9" s="307"/>
      <c r="V9" s="307"/>
      <c r="W9" s="307"/>
      <c r="X9" s="307"/>
      <c r="Y9" s="307"/>
      <c r="Z9" s="307"/>
      <c r="AA9" s="310"/>
      <c r="AB9" s="307"/>
      <c r="AC9" s="310">
        <v>5</v>
      </c>
      <c r="AD9" s="310"/>
      <c r="AE9" s="310"/>
      <c r="AF9" s="310"/>
      <c r="AG9" s="310"/>
      <c r="AH9" s="310"/>
      <c r="AI9" s="311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>
        <v>4</v>
      </c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>
        <v>3</v>
      </c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252"/>
      <c r="CH9" s="252"/>
      <c r="CI9" s="252"/>
      <c r="CJ9" s="252"/>
      <c r="CK9" s="252"/>
      <c r="CL9" s="253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5"/>
      <c r="DX9" s="15"/>
      <c r="DY9" s="15"/>
      <c r="DZ9" s="15"/>
      <c r="EA9" s="16"/>
      <c r="EB9" s="16"/>
      <c r="EC9" s="17"/>
      <c r="ED9" s="16"/>
      <c r="EE9" s="16"/>
      <c r="EF9" s="17"/>
      <c r="EG9" s="16"/>
    </row>
    <row r="10" spans="1:137" ht="30" customHeight="1" thickBot="1" x14ac:dyDescent="0.3">
      <c r="A10" s="354">
        <v>8</v>
      </c>
      <c r="B10" s="357" t="s">
        <v>417</v>
      </c>
      <c r="C10" s="249"/>
      <c r="D10" s="250"/>
      <c r="E10" s="251"/>
      <c r="F10" s="254" t="s">
        <v>70</v>
      </c>
      <c r="G10" s="250" t="s">
        <v>134</v>
      </c>
      <c r="H10" s="310">
        <v>42</v>
      </c>
      <c r="I10" s="310"/>
      <c r="J10" s="310"/>
      <c r="K10" s="310">
        <v>50</v>
      </c>
      <c r="L10" s="310"/>
      <c r="M10" s="310"/>
      <c r="N10" s="310"/>
      <c r="O10" s="310"/>
      <c r="P10" s="310"/>
      <c r="Q10" s="311">
        <v>20</v>
      </c>
      <c r="R10" s="310"/>
      <c r="S10" s="310"/>
      <c r="T10" s="310"/>
      <c r="U10" s="310"/>
      <c r="V10" s="310"/>
      <c r="W10" s="310"/>
      <c r="X10" s="310">
        <v>15</v>
      </c>
      <c r="Y10" s="310">
        <v>75</v>
      </c>
      <c r="Z10" s="310"/>
      <c r="AA10" s="310">
        <v>50</v>
      </c>
      <c r="AB10" s="310"/>
      <c r="AC10" s="310">
        <v>48</v>
      </c>
      <c r="AD10" s="310"/>
      <c r="AE10" s="310"/>
      <c r="AF10" s="310"/>
      <c r="AG10" s="310"/>
      <c r="AH10" s="310"/>
      <c r="AI10" s="311">
        <v>6</v>
      </c>
      <c r="AJ10" s="310"/>
      <c r="AK10" s="310">
        <v>20</v>
      </c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>
        <v>5</v>
      </c>
      <c r="AX10" s="310"/>
      <c r="AY10" s="310"/>
      <c r="AZ10" s="310">
        <v>44</v>
      </c>
      <c r="BA10" s="310"/>
      <c r="BB10" s="310">
        <v>65</v>
      </c>
      <c r="BC10" s="310"/>
      <c r="BD10" s="310"/>
      <c r="BE10" s="310"/>
      <c r="BF10" s="310"/>
      <c r="BG10" s="310"/>
      <c r="BH10" s="310">
        <v>39</v>
      </c>
      <c r="BI10" s="310"/>
      <c r="BJ10" s="310"/>
      <c r="BK10" s="310"/>
      <c r="BL10" s="310"/>
      <c r="BM10" s="310"/>
      <c r="BN10" s="310">
        <v>13</v>
      </c>
      <c r="BO10" s="310">
        <v>34</v>
      </c>
      <c r="BP10" s="310"/>
      <c r="BQ10" s="310"/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  <c r="CB10" s="310"/>
      <c r="CC10" s="310"/>
      <c r="CD10" s="310"/>
      <c r="CE10" s="310"/>
      <c r="CF10" s="310">
        <v>4</v>
      </c>
      <c r="CG10" s="252"/>
      <c r="CH10" s="252"/>
      <c r="CI10" s="252"/>
      <c r="CJ10" s="252"/>
      <c r="CK10" s="252"/>
      <c r="CL10" s="253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5"/>
      <c r="DX10" s="15"/>
      <c r="DY10" s="15"/>
      <c r="DZ10" s="15"/>
      <c r="EA10" s="16"/>
      <c r="EB10" s="16"/>
      <c r="EC10" s="17"/>
      <c r="ED10" s="16"/>
      <c r="EE10" s="16"/>
      <c r="EF10" s="17"/>
      <c r="EG10" s="16"/>
    </row>
    <row r="11" spans="1:137" ht="30.75" customHeight="1" thickBot="1" x14ac:dyDescent="0.3">
      <c r="A11" s="354">
        <v>9</v>
      </c>
      <c r="B11" s="357" t="s">
        <v>385</v>
      </c>
      <c r="C11" s="249"/>
      <c r="D11" s="250"/>
      <c r="E11" s="251"/>
      <c r="F11" s="254">
        <v>2001</v>
      </c>
      <c r="G11" s="250" t="s">
        <v>82</v>
      </c>
      <c r="H11" s="310"/>
      <c r="I11" s="310"/>
      <c r="J11" s="310"/>
      <c r="K11" s="310"/>
      <c r="L11" s="310"/>
      <c r="M11" s="310"/>
      <c r="N11" s="310"/>
      <c r="O11" s="310"/>
      <c r="P11" s="310"/>
      <c r="Q11" s="311"/>
      <c r="R11" s="310"/>
      <c r="S11" s="310"/>
      <c r="T11" s="310"/>
      <c r="U11" s="310"/>
      <c r="V11" s="310"/>
      <c r="W11" s="310"/>
      <c r="X11" s="310"/>
      <c r="Y11" s="310"/>
      <c r="Z11" s="310"/>
      <c r="AA11" s="310">
        <v>25</v>
      </c>
      <c r="AB11" s="310"/>
      <c r="AC11" s="310"/>
      <c r="AD11" s="310"/>
      <c r="AE11" s="310"/>
      <c r="AF11" s="310"/>
      <c r="AG11" s="310"/>
      <c r="AH11" s="310"/>
      <c r="AI11" s="311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BM11" s="310"/>
      <c r="BN11" s="310"/>
      <c r="BO11" s="310">
        <v>34</v>
      </c>
      <c r="BP11" s="310"/>
      <c r="BQ11" s="310"/>
      <c r="BR11" s="310"/>
      <c r="BS11" s="310"/>
      <c r="BT11" s="310"/>
      <c r="BU11" s="310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252"/>
      <c r="CH11" s="252"/>
      <c r="CI11" s="252"/>
      <c r="CJ11" s="252"/>
      <c r="CK11" s="252"/>
      <c r="CL11" s="253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5"/>
      <c r="DX11" s="15"/>
      <c r="DY11" s="15"/>
      <c r="DZ11" s="15"/>
      <c r="EA11" s="16"/>
      <c r="EB11" s="16"/>
      <c r="EC11" s="17"/>
      <c r="ED11" s="16"/>
      <c r="EE11" s="16"/>
      <c r="EF11" s="17"/>
      <c r="EG11" s="16"/>
    </row>
    <row r="12" spans="1:137" ht="30" customHeight="1" thickBot="1" x14ac:dyDescent="0.3">
      <c r="A12" s="354">
        <v>10</v>
      </c>
      <c r="B12" s="357" t="s">
        <v>386</v>
      </c>
      <c r="C12" s="249"/>
      <c r="D12" s="250"/>
      <c r="E12" s="251"/>
      <c r="F12" s="254">
        <v>2001</v>
      </c>
      <c r="G12" s="250" t="s">
        <v>82</v>
      </c>
      <c r="H12" s="310"/>
      <c r="I12" s="310"/>
      <c r="J12" s="310"/>
      <c r="K12" s="310"/>
      <c r="L12" s="310"/>
      <c r="M12" s="310"/>
      <c r="N12" s="310"/>
      <c r="O12" s="310"/>
      <c r="P12" s="310"/>
      <c r="Q12" s="311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>
        <v>4</v>
      </c>
      <c r="AD12" s="310"/>
      <c r="AE12" s="310"/>
      <c r="AF12" s="310"/>
      <c r="AG12" s="310"/>
      <c r="AH12" s="310"/>
      <c r="AI12" s="311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>
        <v>5</v>
      </c>
      <c r="BP12" s="310"/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CA12" s="310"/>
      <c r="CB12" s="310"/>
      <c r="CC12" s="310"/>
      <c r="CD12" s="310"/>
      <c r="CE12" s="310"/>
      <c r="CF12" s="310">
        <v>1</v>
      </c>
      <c r="CG12" s="252"/>
      <c r="CH12" s="252"/>
      <c r="CI12" s="252"/>
      <c r="CJ12" s="252"/>
      <c r="CK12" s="252"/>
      <c r="CL12" s="253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5"/>
      <c r="DX12" s="15"/>
      <c r="DY12" s="15"/>
      <c r="DZ12" s="15"/>
      <c r="EA12" s="16"/>
      <c r="EB12" s="16"/>
      <c r="EC12" s="17"/>
      <c r="ED12" s="16"/>
      <c r="EE12" s="16"/>
      <c r="EF12" s="17"/>
      <c r="EG12" s="16"/>
    </row>
    <row r="13" spans="1:137" ht="28.5" customHeight="1" thickBot="1" x14ac:dyDescent="0.3">
      <c r="A13" s="354">
        <v>11</v>
      </c>
      <c r="B13" s="357" t="s">
        <v>387</v>
      </c>
      <c r="C13" s="249"/>
      <c r="D13" s="250"/>
      <c r="E13" s="251"/>
      <c r="F13" s="254">
        <v>2006</v>
      </c>
      <c r="G13" s="250" t="s">
        <v>134</v>
      </c>
      <c r="H13" s="310">
        <v>57</v>
      </c>
      <c r="I13" s="310"/>
      <c r="J13" s="310"/>
      <c r="K13" s="310">
        <v>50</v>
      </c>
      <c r="L13" s="310"/>
      <c r="M13" s="310"/>
      <c r="N13" s="310"/>
      <c r="O13" s="310"/>
      <c r="P13" s="310"/>
      <c r="Q13" s="311"/>
      <c r="R13" s="310"/>
      <c r="S13" s="310"/>
      <c r="T13" s="310"/>
      <c r="U13" s="310"/>
      <c r="V13" s="310"/>
      <c r="W13" s="310"/>
      <c r="X13" s="310"/>
      <c r="Y13" s="310"/>
      <c r="Z13" s="310"/>
      <c r="AA13" s="310">
        <v>25</v>
      </c>
      <c r="AB13" s="310"/>
      <c r="AC13" s="310">
        <v>46</v>
      </c>
      <c r="AD13" s="310"/>
      <c r="AE13" s="310"/>
      <c r="AF13" s="310"/>
      <c r="AG13" s="310"/>
      <c r="AH13" s="310"/>
      <c r="AI13" s="311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07"/>
      <c r="AY13" s="307"/>
      <c r="AZ13" s="310">
        <v>44</v>
      </c>
      <c r="BA13" s="310"/>
      <c r="BB13" s="310"/>
      <c r="BC13" s="310"/>
      <c r="BD13" s="310"/>
      <c r="BE13" s="310"/>
      <c r="BF13" s="310"/>
      <c r="BG13" s="310"/>
      <c r="BH13" s="310">
        <v>9</v>
      </c>
      <c r="BI13" s="310"/>
      <c r="BJ13" s="310"/>
      <c r="BK13" s="310"/>
      <c r="BL13" s="310"/>
      <c r="BM13" s="310"/>
      <c r="BN13" s="310"/>
      <c r="BO13" s="310"/>
      <c r="BP13" s="310"/>
      <c r="BQ13" s="310"/>
      <c r="BR13" s="310"/>
      <c r="BS13" s="310"/>
      <c r="BT13" s="310"/>
      <c r="BU13" s="310"/>
      <c r="BV13" s="310"/>
      <c r="BW13" s="310"/>
      <c r="BX13" s="310"/>
      <c r="BY13" s="310"/>
      <c r="BZ13" s="310"/>
      <c r="CA13" s="310"/>
      <c r="CB13" s="310"/>
      <c r="CC13" s="310"/>
      <c r="CD13" s="310"/>
      <c r="CE13" s="310"/>
      <c r="CF13" s="310"/>
      <c r="CG13" s="252"/>
      <c r="CH13" s="252"/>
      <c r="CI13" s="252"/>
      <c r="CJ13" s="252"/>
      <c r="CK13" s="252"/>
      <c r="CL13" s="253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5"/>
      <c r="DX13" s="15"/>
      <c r="DY13" s="15"/>
      <c r="DZ13" s="15"/>
      <c r="EA13" s="16"/>
      <c r="EB13" s="16"/>
      <c r="EC13" s="17"/>
      <c r="ED13" s="16"/>
      <c r="EE13" s="16"/>
      <c r="EF13" s="17"/>
      <c r="EG13" s="16"/>
    </row>
    <row r="14" spans="1:137" ht="31.5" customHeight="1" thickBot="1" x14ac:dyDescent="0.3">
      <c r="A14" s="354">
        <v>12</v>
      </c>
      <c r="B14" s="357" t="s">
        <v>388</v>
      </c>
      <c r="C14" s="249"/>
      <c r="D14" s="250"/>
      <c r="E14" s="251"/>
      <c r="F14" s="254">
        <v>2006</v>
      </c>
      <c r="G14" s="250" t="s">
        <v>134</v>
      </c>
      <c r="H14" s="307"/>
      <c r="I14" s="308"/>
      <c r="J14" s="308"/>
      <c r="K14" s="307"/>
      <c r="L14" s="307"/>
      <c r="M14" s="307"/>
      <c r="N14" s="307"/>
      <c r="O14" s="307"/>
      <c r="P14" s="307"/>
      <c r="Q14" s="309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8">
        <v>20</v>
      </c>
      <c r="AD14" s="307"/>
      <c r="AE14" s="307"/>
      <c r="AF14" s="307"/>
      <c r="AG14" s="307"/>
      <c r="AH14" s="307"/>
      <c r="AI14" s="312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10"/>
      <c r="BA14" s="310"/>
      <c r="BB14" s="310"/>
      <c r="BC14" s="310"/>
      <c r="BD14" s="310"/>
      <c r="BE14" s="310"/>
      <c r="BF14" s="310"/>
      <c r="BG14" s="310"/>
      <c r="BH14" s="310"/>
      <c r="BI14" s="310"/>
      <c r="BJ14" s="310"/>
      <c r="BK14" s="310"/>
      <c r="BL14" s="310"/>
      <c r="BM14" s="310"/>
      <c r="BN14" s="310"/>
      <c r="BO14" s="310"/>
      <c r="BP14" s="310"/>
      <c r="BQ14" s="310"/>
      <c r="BR14" s="310"/>
      <c r="BS14" s="310"/>
      <c r="BT14" s="310"/>
      <c r="BU14" s="310"/>
      <c r="BV14" s="310"/>
      <c r="BW14" s="310"/>
      <c r="BX14" s="310"/>
      <c r="BY14" s="310"/>
      <c r="BZ14" s="310"/>
      <c r="CA14" s="310"/>
      <c r="CB14" s="310"/>
      <c r="CC14" s="310"/>
      <c r="CD14" s="310"/>
      <c r="CE14" s="310"/>
      <c r="CF14" s="310">
        <v>1</v>
      </c>
      <c r="CG14" s="252"/>
      <c r="CH14" s="252"/>
      <c r="CI14" s="252"/>
      <c r="CJ14" s="252"/>
      <c r="CK14" s="252"/>
      <c r="CL14" s="253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5"/>
      <c r="DX14" s="15"/>
      <c r="DY14" s="15"/>
      <c r="DZ14" s="15"/>
      <c r="EA14" s="16"/>
      <c r="EB14" s="16"/>
      <c r="EC14" s="17"/>
      <c r="ED14" s="16"/>
      <c r="EE14" s="16"/>
      <c r="EF14" s="17"/>
      <c r="EG14" s="16"/>
    </row>
    <row r="15" spans="1:137" ht="28.5" customHeight="1" thickBot="1" x14ac:dyDescent="0.3">
      <c r="A15" s="354">
        <v>13</v>
      </c>
      <c r="B15" s="357" t="s">
        <v>389</v>
      </c>
      <c r="C15" s="249"/>
      <c r="D15" s="250"/>
      <c r="E15" s="251"/>
      <c r="F15" s="254">
        <v>2002</v>
      </c>
      <c r="G15" s="250" t="s">
        <v>134</v>
      </c>
      <c r="H15" s="307"/>
      <c r="I15" s="308"/>
      <c r="J15" s="308"/>
      <c r="K15" s="307"/>
      <c r="L15" s="307"/>
      <c r="M15" s="307"/>
      <c r="N15" s="307"/>
      <c r="O15" s="307"/>
      <c r="P15" s="307"/>
      <c r="Q15" s="309"/>
      <c r="R15" s="307"/>
      <c r="S15" s="307"/>
      <c r="T15" s="307"/>
      <c r="U15" s="307"/>
      <c r="V15" s="307"/>
      <c r="W15" s="307"/>
      <c r="X15" s="307"/>
      <c r="Y15" s="307"/>
      <c r="Z15" s="307"/>
      <c r="AA15" s="310">
        <v>10</v>
      </c>
      <c r="AB15" s="307"/>
      <c r="AC15" s="308"/>
      <c r="AD15" s="307"/>
      <c r="AE15" s="307"/>
      <c r="AF15" s="307"/>
      <c r="AG15" s="307"/>
      <c r="AH15" s="307"/>
      <c r="AI15" s="312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310"/>
      <c r="BA15" s="310"/>
      <c r="BB15" s="310"/>
      <c r="BC15" s="310"/>
      <c r="BD15" s="310"/>
      <c r="BE15" s="310"/>
      <c r="BF15" s="310"/>
      <c r="BG15" s="310"/>
      <c r="BH15" s="310">
        <v>9</v>
      </c>
      <c r="BI15" s="310"/>
      <c r="BJ15" s="310"/>
      <c r="BK15" s="310"/>
      <c r="BL15" s="310"/>
      <c r="BM15" s="310"/>
      <c r="BN15" s="310">
        <v>15</v>
      </c>
      <c r="BO15" s="310">
        <v>13</v>
      </c>
      <c r="BP15" s="310"/>
      <c r="BQ15" s="310"/>
      <c r="BR15" s="310"/>
      <c r="BS15" s="310"/>
      <c r="BT15" s="310"/>
      <c r="BU15" s="310"/>
      <c r="BV15" s="310"/>
      <c r="BW15" s="310"/>
      <c r="BX15" s="310"/>
      <c r="BY15" s="310"/>
      <c r="BZ15" s="310"/>
      <c r="CA15" s="310"/>
      <c r="CB15" s="310"/>
      <c r="CC15" s="310"/>
      <c r="CD15" s="310"/>
      <c r="CE15" s="310"/>
      <c r="CF15" s="310">
        <v>3</v>
      </c>
      <c r="CG15" s="252"/>
      <c r="CH15" s="252"/>
      <c r="CI15" s="252"/>
      <c r="CJ15" s="252"/>
      <c r="CK15" s="252"/>
      <c r="CL15" s="253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5"/>
      <c r="DX15" s="15"/>
      <c r="DY15" s="15"/>
      <c r="DZ15" s="15"/>
      <c r="EA15" s="16"/>
      <c r="EB15" s="16"/>
      <c r="EC15" s="17"/>
      <c r="ED15" s="16"/>
      <c r="EE15" s="16"/>
      <c r="EF15" s="17"/>
      <c r="EG15" s="16"/>
    </row>
    <row r="16" spans="1:137" ht="29.25" customHeight="1" thickBot="1" x14ac:dyDescent="0.3">
      <c r="A16" s="354">
        <v>14</v>
      </c>
      <c r="B16" s="357" t="s">
        <v>390</v>
      </c>
      <c r="C16" s="249"/>
      <c r="D16" s="250"/>
      <c r="E16" s="251"/>
      <c r="F16" s="254" t="s">
        <v>140</v>
      </c>
      <c r="G16" s="250" t="s">
        <v>134</v>
      </c>
      <c r="H16" s="310">
        <v>64</v>
      </c>
      <c r="I16" s="310"/>
      <c r="J16" s="310"/>
      <c r="K16" s="310">
        <v>60</v>
      </c>
      <c r="L16" s="310"/>
      <c r="M16" s="310"/>
      <c r="N16" s="310"/>
      <c r="O16" s="310"/>
      <c r="P16" s="310"/>
      <c r="Q16" s="311"/>
      <c r="R16" s="310"/>
      <c r="S16" s="310"/>
      <c r="T16" s="310"/>
      <c r="U16" s="310"/>
      <c r="V16" s="310"/>
      <c r="W16" s="310"/>
      <c r="X16" s="310"/>
      <c r="Y16" s="310"/>
      <c r="Z16" s="310"/>
      <c r="AA16" s="310">
        <v>10</v>
      </c>
      <c r="AB16" s="310"/>
      <c r="AC16" s="310">
        <v>71</v>
      </c>
      <c r="AD16" s="310"/>
      <c r="AE16" s="310"/>
      <c r="AF16" s="310"/>
      <c r="AG16" s="310"/>
      <c r="AH16" s="310"/>
      <c r="AI16" s="311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07"/>
      <c r="AY16" s="307"/>
      <c r="AZ16" s="310">
        <v>15</v>
      </c>
      <c r="BA16" s="310"/>
      <c r="BB16" s="310"/>
      <c r="BC16" s="310"/>
      <c r="BD16" s="310"/>
      <c r="BE16" s="310"/>
      <c r="BF16" s="310"/>
      <c r="BG16" s="310"/>
      <c r="BH16" s="310"/>
      <c r="BI16" s="310"/>
      <c r="BJ16" s="310"/>
      <c r="BK16" s="310"/>
      <c r="BL16" s="310"/>
      <c r="BM16" s="310"/>
      <c r="BN16" s="310"/>
      <c r="BO16" s="310">
        <v>13</v>
      </c>
      <c r="BP16" s="310"/>
      <c r="BQ16" s="310"/>
      <c r="BR16" s="310"/>
      <c r="BS16" s="310"/>
      <c r="BT16" s="310"/>
      <c r="BU16" s="310"/>
      <c r="BV16" s="310"/>
      <c r="BW16" s="310"/>
      <c r="BX16" s="310"/>
      <c r="BY16" s="310"/>
      <c r="BZ16" s="310"/>
      <c r="CA16" s="310"/>
      <c r="CB16" s="310"/>
      <c r="CC16" s="310"/>
      <c r="CD16" s="310"/>
      <c r="CE16" s="310"/>
      <c r="CF16" s="310"/>
      <c r="CG16" s="252"/>
      <c r="CH16" s="252"/>
      <c r="CI16" s="252"/>
      <c r="CJ16" s="252"/>
      <c r="CK16" s="252"/>
      <c r="CL16" s="253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5"/>
      <c r="DX16" s="15"/>
      <c r="DY16" s="15"/>
      <c r="DZ16" s="15"/>
      <c r="EA16" s="16"/>
      <c r="EB16" s="16"/>
      <c r="EC16" s="17"/>
      <c r="ED16" s="16"/>
      <c r="EE16" s="16"/>
      <c r="EF16" s="17"/>
      <c r="EG16" s="16"/>
    </row>
    <row r="17" spans="1:137" ht="28.5" customHeight="1" thickBot="1" x14ac:dyDescent="0.3">
      <c r="A17" s="354">
        <v>15</v>
      </c>
      <c r="B17" s="357" t="s">
        <v>391</v>
      </c>
      <c r="C17" s="249"/>
      <c r="D17" s="250"/>
      <c r="E17" s="251"/>
      <c r="F17" s="254">
        <v>2002</v>
      </c>
      <c r="G17" s="250" t="s">
        <v>134</v>
      </c>
      <c r="H17" s="307"/>
      <c r="I17" s="308"/>
      <c r="J17" s="308"/>
      <c r="K17" s="307"/>
      <c r="L17" s="307"/>
      <c r="M17" s="307"/>
      <c r="N17" s="307"/>
      <c r="O17" s="307"/>
      <c r="P17" s="307"/>
      <c r="Q17" s="309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10">
        <v>8</v>
      </c>
      <c r="AD17" s="307"/>
      <c r="AE17" s="307"/>
      <c r="AF17" s="307"/>
      <c r="AG17" s="307"/>
      <c r="AH17" s="307"/>
      <c r="AI17" s="312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10"/>
      <c r="BA17" s="310"/>
      <c r="BB17" s="310"/>
      <c r="BC17" s="310"/>
      <c r="BD17" s="310"/>
      <c r="BE17" s="310"/>
      <c r="BF17" s="310"/>
      <c r="BG17" s="310"/>
      <c r="BH17" s="310"/>
      <c r="BI17" s="310"/>
      <c r="BJ17" s="310"/>
      <c r="BK17" s="310"/>
      <c r="BL17" s="310"/>
      <c r="BM17" s="310"/>
      <c r="BN17" s="310"/>
      <c r="BO17" s="310">
        <v>5</v>
      </c>
      <c r="BP17" s="310"/>
      <c r="BQ17" s="310"/>
      <c r="BR17" s="310"/>
      <c r="BS17" s="310"/>
      <c r="BT17" s="310"/>
      <c r="BU17" s="310"/>
      <c r="BV17" s="310"/>
      <c r="BW17" s="310"/>
      <c r="BX17" s="310"/>
      <c r="BY17" s="310"/>
      <c r="BZ17" s="310"/>
      <c r="CA17" s="310"/>
      <c r="CB17" s="310"/>
      <c r="CC17" s="310"/>
      <c r="CD17" s="310"/>
      <c r="CE17" s="310"/>
      <c r="CF17" s="310">
        <v>2</v>
      </c>
      <c r="CG17" s="252"/>
      <c r="CH17" s="252"/>
      <c r="CI17" s="252"/>
      <c r="CJ17" s="252"/>
      <c r="CK17" s="252"/>
      <c r="CL17" s="253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5"/>
      <c r="DX17" s="15"/>
      <c r="DY17" s="15"/>
      <c r="DZ17" s="15"/>
      <c r="EA17" s="16"/>
      <c r="EB17" s="16"/>
      <c r="EC17" s="17"/>
      <c r="ED17" s="16"/>
      <c r="EE17" s="16"/>
      <c r="EF17" s="17"/>
      <c r="EG17" s="16"/>
    </row>
    <row r="18" spans="1:137" ht="33.75" customHeight="1" thickBot="1" x14ac:dyDescent="0.3">
      <c r="A18" s="354">
        <v>16</v>
      </c>
      <c r="B18" s="357" t="s">
        <v>392</v>
      </c>
      <c r="C18" s="249"/>
      <c r="D18" s="250"/>
      <c r="E18" s="251"/>
      <c r="F18" s="254">
        <v>2005</v>
      </c>
      <c r="G18" s="250" t="s">
        <v>134</v>
      </c>
      <c r="H18" s="310">
        <v>41</v>
      </c>
      <c r="I18" s="310"/>
      <c r="J18" s="310"/>
      <c r="K18" s="310">
        <v>60</v>
      </c>
      <c r="L18" s="310"/>
      <c r="M18" s="310"/>
      <c r="N18" s="310"/>
      <c r="O18" s="310"/>
      <c r="P18" s="310"/>
      <c r="Q18" s="311">
        <v>32</v>
      </c>
      <c r="R18" s="310"/>
      <c r="S18" s="310"/>
      <c r="T18" s="310"/>
      <c r="U18" s="310"/>
      <c r="V18" s="310"/>
      <c r="W18" s="310"/>
      <c r="X18" s="310">
        <v>15</v>
      </c>
      <c r="Y18" s="310">
        <v>65</v>
      </c>
      <c r="Z18" s="310"/>
      <c r="AA18" s="310"/>
      <c r="AB18" s="310"/>
      <c r="AC18" s="310">
        <v>29</v>
      </c>
      <c r="AD18" s="310"/>
      <c r="AE18" s="310"/>
      <c r="AF18" s="310"/>
      <c r="AG18" s="310"/>
      <c r="AH18" s="310"/>
      <c r="AI18" s="311">
        <v>5</v>
      </c>
      <c r="AJ18" s="310"/>
      <c r="AK18" s="310">
        <v>14</v>
      </c>
      <c r="AL18" s="310"/>
      <c r="AM18" s="310"/>
      <c r="AN18" s="310"/>
      <c r="AO18" s="310"/>
      <c r="AP18" s="310"/>
      <c r="AQ18" s="310"/>
      <c r="AR18" s="310"/>
      <c r="AS18" s="310"/>
      <c r="AT18" s="310"/>
      <c r="AU18" s="310"/>
      <c r="AV18" s="310"/>
      <c r="AW18" s="310">
        <v>5</v>
      </c>
      <c r="AX18" s="307"/>
      <c r="AY18" s="307"/>
      <c r="AZ18" s="310">
        <v>14</v>
      </c>
      <c r="BA18" s="310"/>
      <c r="BB18" s="310">
        <v>28</v>
      </c>
      <c r="BC18" s="310"/>
      <c r="BD18" s="310"/>
      <c r="BE18" s="310"/>
      <c r="BF18" s="310"/>
      <c r="BG18" s="310"/>
      <c r="BH18" s="310">
        <v>14</v>
      </c>
      <c r="BI18" s="310"/>
      <c r="BJ18" s="310"/>
      <c r="BK18" s="310"/>
      <c r="BL18" s="310"/>
      <c r="BM18" s="310"/>
      <c r="BN18" s="310"/>
      <c r="BO18" s="310">
        <v>17</v>
      </c>
      <c r="BP18" s="310"/>
      <c r="BQ18" s="310"/>
      <c r="BR18" s="310"/>
      <c r="BS18" s="310"/>
      <c r="BT18" s="310"/>
      <c r="BU18" s="310"/>
      <c r="BV18" s="310"/>
      <c r="BW18" s="310"/>
      <c r="BX18" s="310"/>
      <c r="BY18" s="310"/>
      <c r="BZ18" s="310"/>
      <c r="CA18" s="310"/>
      <c r="CB18" s="310"/>
      <c r="CC18" s="310"/>
      <c r="CD18" s="310"/>
      <c r="CE18" s="310"/>
      <c r="CF18" s="310">
        <v>2</v>
      </c>
      <c r="CG18" s="252"/>
      <c r="CH18" s="252"/>
      <c r="CI18" s="252"/>
      <c r="CJ18" s="252"/>
      <c r="CK18" s="252"/>
      <c r="CL18" s="253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5"/>
      <c r="DX18" s="15"/>
      <c r="DY18" s="15"/>
      <c r="DZ18" s="15"/>
      <c r="EA18" s="16"/>
      <c r="EB18" s="16"/>
      <c r="EC18" s="17"/>
      <c r="ED18" s="16"/>
      <c r="EE18" s="16"/>
      <c r="EF18" s="17"/>
      <c r="EG18" s="16"/>
    </row>
    <row r="19" spans="1:137" ht="30" customHeight="1" thickBot="1" x14ac:dyDescent="0.3">
      <c r="A19" s="354">
        <v>17</v>
      </c>
      <c r="B19" s="357" t="s">
        <v>393</v>
      </c>
      <c r="C19" s="249"/>
      <c r="D19" s="250"/>
      <c r="E19" s="251"/>
      <c r="F19" s="254">
        <v>2005</v>
      </c>
      <c r="G19" s="250" t="s">
        <v>134</v>
      </c>
      <c r="H19" s="307"/>
      <c r="I19" s="308"/>
      <c r="J19" s="308"/>
      <c r="K19" s="307"/>
      <c r="L19" s="307"/>
      <c r="M19" s="307"/>
      <c r="N19" s="307"/>
      <c r="O19" s="307"/>
      <c r="P19" s="307"/>
      <c r="Q19" s="309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10">
        <v>2</v>
      </c>
      <c r="AD19" s="307"/>
      <c r="AE19" s="307"/>
      <c r="AF19" s="307"/>
      <c r="AG19" s="307"/>
      <c r="AH19" s="307"/>
      <c r="AI19" s="311">
        <v>1</v>
      </c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10">
        <v>4</v>
      </c>
      <c r="BA19" s="310"/>
      <c r="BB19" s="310"/>
      <c r="BC19" s="310"/>
      <c r="BD19" s="310"/>
      <c r="BE19" s="310"/>
      <c r="BF19" s="310"/>
      <c r="BG19" s="310"/>
      <c r="BH19" s="310">
        <v>7</v>
      </c>
      <c r="BI19" s="310"/>
      <c r="BJ19" s="310"/>
      <c r="BK19" s="310"/>
      <c r="BL19" s="310"/>
      <c r="BM19" s="310"/>
      <c r="BN19" s="310"/>
      <c r="BO19" s="310">
        <v>5</v>
      </c>
      <c r="BP19" s="310"/>
      <c r="BQ19" s="310"/>
      <c r="BR19" s="310"/>
      <c r="BS19" s="310"/>
      <c r="BT19" s="310"/>
      <c r="BU19" s="310"/>
      <c r="BV19" s="310"/>
      <c r="BW19" s="310"/>
      <c r="BX19" s="310"/>
      <c r="BY19" s="310"/>
      <c r="BZ19" s="310"/>
      <c r="CA19" s="310"/>
      <c r="CB19" s="310"/>
      <c r="CC19" s="310"/>
      <c r="CD19" s="310"/>
      <c r="CE19" s="310"/>
      <c r="CF19" s="310">
        <v>1</v>
      </c>
      <c r="CG19" s="252"/>
      <c r="CH19" s="252"/>
      <c r="CI19" s="252"/>
      <c r="CJ19" s="252"/>
      <c r="CK19" s="252"/>
      <c r="CL19" s="253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5"/>
      <c r="DX19" s="15"/>
      <c r="DY19" s="15"/>
      <c r="DZ19" s="15"/>
      <c r="EA19" s="16"/>
      <c r="EB19" s="16"/>
      <c r="EC19" s="17"/>
      <c r="ED19" s="16"/>
      <c r="EE19" s="16"/>
      <c r="EF19" s="17"/>
      <c r="EG19" s="16"/>
    </row>
    <row r="20" spans="1:137" ht="28.5" customHeight="1" thickBot="1" x14ac:dyDescent="0.3">
      <c r="A20" s="354">
        <v>18</v>
      </c>
      <c r="B20" s="357" t="s">
        <v>394</v>
      </c>
      <c r="C20" s="249"/>
      <c r="D20" s="250"/>
      <c r="E20" s="251"/>
      <c r="F20" s="254">
        <v>2002</v>
      </c>
      <c r="G20" s="250" t="s">
        <v>82</v>
      </c>
      <c r="H20" s="307"/>
      <c r="I20" s="308"/>
      <c r="J20" s="308"/>
      <c r="K20" s="307"/>
      <c r="L20" s="307"/>
      <c r="M20" s="307"/>
      <c r="N20" s="307"/>
      <c r="O20" s="307"/>
      <c r="P20" s="307"/>
      <c r="Q20" s="309"/>
      <c r="R20" s="307"/>
      <c r="S20" s="307"/>
      <c r="T20" s="307"/>
      <c r="U20" s="307"/>
      <c r="V20" s="307"/>
      <c r="W20" s="307"/>
      <c r="X20" s="307"/>
      <c r="Y20" s="307"/>
      <c r="Z20" s="307"/>
      <c r="AA20" s="310">
        <v>12</v>
      </c>
      <c r="AB20" s="307"/>
      <c r="AC20" s="310">
        <v>23</v>
      </c>
      <c r="AD20" s="307"/>
      <c r="AE20" s="307"/>
      <c r="AF20" s="307"/>
      <c r="AG20" s="307"/>
      <c r="AH20" s="307"/>
      <c r="AI20" s="312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10"/>
      <c r="BA20" s="310"/>
      <c r="BB20" s="310"/>
      <c r="BC20" s="310"/>
      <c r="BD20" s="310"/>
      <c r="BE20" s="310"/>
      <c r="BF20" s="310"/>
      <c r="BG20" s="310"/>
      <c r="BH20" s="310"/>
      <c r="BI20" s="310"/>
      <c r="BJ20" s="310"/>
      <c r="BK20" s="310"/>
      <c r="BL20" s="310"/>
      <c r="BM20" s="310"/>
      <c r="BN20" s="310"/>
      <c r="BO20" s="310"/>
      <c r="BP20" s="310"/>
      <c r="BQ20" s="310"/>
      <c r="BR20" s="310"/>
      <c r="BS20" s="310"/>
      <c r="BT20" s="310"/>
      <c r="BU20" s="310"/>
      <c r="BV20" s="310"/>
      <c r="BW20" s="310"/>
      <c r="BX20" s="310"/>
      <c r="BY20" s="310"/>
      <c r="BZ20" s="310"/>
      <c r="CA20" s="310"/>
      <c r="CB20" s="310"/>
      <c r="CC20" s="310"/>
      <c r="CD20" s="310"/>
      <c r="CE20" s="310"/>
      <c r="CF20" s="310">
        <v>1</v>
      </c>
      <c r="CG20" s="252"/>
      <c r="CH20" s="252"/>
      <c r="CI20" s="252"/>
      <c r="CJ20" s="252"/>
      <c r="CK20" s="252"/>
      <c r="CL20" s="253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5"/>
      <c r="DX20" s="15"/>
      <c r="DY20" s="15"/>
      <c r="DZ20" s="15"/>
      <c r="EA20" s="16"/>
      <c r="EB20" s="16"/>
      <c r="EC20" s="17"/>
      <c r="ED20" s="16"/>
      <c r="EE20" s="16"/>
      <c r="EF20" s="17"/>
      <c r="EG20" s="16"/>
    </row>
    <row r="21" spans="1:137" ht="31.5" customHeight="1" thickBot="1" x14ac:dyDescent="0.3">
      <c r="A21" s="354">
        <v>19</v>
      </c>
      <c r="B21" s="357" t="s">
        <v>395</v>
      </c>
      <c r="C21" s="249"/>
      <c r="D21" s="250"/>
      <c r="E21" s="251"/>
      <c r="F21" s="254">
        <v>2002</v>
      </c>
      <c r="G21" s="250" t="s">
        <v>82</v>
      </c>
      <c r="H21" s="307"/>
      <c r="I21" s="308"/>
      <c r="J21" s="308"/>
      <c r="K21" s="307"/>
      <c r="L21" s="307"/>
      <c r="M21" s="307"/>
      <c r="N21" s="307"/>
      <c r="O21" s="307"/>
      <c r="P21" s="307"/>
      <c r="Q21" s="309"/>
      <c r="R21" s="307"/>
      <c r="S21" s="307"/>
      <c r="T21" s="307"/>
      <c r="U21" s="307"/>
      <c r="V21" s="307"/>
      <c r="W21" s="307"/>
      <c r="X21" s="307"/>
      <c r="Y21" s="307"/>
      <c r="Z21" s="307"/>
      <c r="AA21" s="310">
        <v>15</v>
      </c>
      <c r="AB21" s="307"/>
      <c r="AC21" s="310">
        <v>10</v>
      </c>
      <c r="AD21" s="307"/>
      <c r="AE21" s="307"/>
      <c r="AF21" s="307"/>
      <c r="AG21" s="307"/>
      <c r="AH21" s="307"/>
      <c r="AI21" s="312"/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10"/>
      <c r="BA21" s="310"/>
      <c r="BB21" s="310"/>
      <c r="BC21" s="310"/>
      <c r="BD21" s="310"/>
      <c r="BE21" s="310"/>
      <c r="BF21" s="310"/>
      <c r="BG21" s="310"/>
      <c r="BH21" s="310"/>
      <c r="BI21" s="310"/>
      <c r="BJ21" s="310"/>
      <c r="BK21" s="310"/>
      <c r="BL21" s="310"/>
      <c r="BM21" s="310"/>
      <c r="BN21" s="310"/>
      <c r="BO21" s="310"/>
      <c r="BP21" s="310"/>
      <c r="BQ21" s="310"/>
      <c r="BR21" s="310"/>
      <c r="BS21" s="310"/>
      <c r="BT21" s="310"/>
      <c r="BU21" s="310"/>
      <c r="BV21" s="310"/>
      <c r="BW21" s="310"/>
      <c r="BX21" s="310"/>
      <c r="BY21" s="310"/>
      <c r="BZ21" s="310"/>
      <c r="CA21" s="310"/>
      <c r="CB21" s="310"/>
      <c r="CC21" s="310"/>
      <c r="CD21" s="310"/>
      <c r="CE21" s="310"/>
      <c r="CF21" s="310"/>
      <c r="CG21" s="252"/>
      <c r="CH21" s="252"/>
      <c r="CI21" s="252"/>
      <c r="CJ21" s="252"/>
      <c r="CK21" s="252"/>
      <c r="CL21" s="253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5"/>
      <c r="DX21" s="15"/>
      <c r="DY21" s="15"/>
      <c r="DZ21" s="15"/>
      <c r="EA21" s="16"/>
      <c r="EB21" s="16"/>
      <c r="EC21" s="17"/>
      <c r="ED21" s="16"/>
      <c r="EE21" s="16"/>
      <c r="EF21" s="17"/>
      <c r="EG21" s="16"/>
    </row>
    <row r="22" spans="1:137" ht="30" customHeight="1" thickBot="1" x14ac:dyDescent="0.3">
      <c r="A22" s="354">
        <v>20</v>
      </c>
      <c r="B22" s="357" t="s">
        <v>396</v>
      </c>
      <c r="C22" s="249"/>
      <c r="D22" s="250"/>
      <c r="E22" s="251"/>
      <c r="F22" s="254">
        <v>2002</v>
      </c>
      <c r="G22" s="250" t="s">
        <v>82</v>
      </c>
      <c r="H22" s="307"/>
      <c r="I22" s="308"/>
      <c r="J22" s="308"/>
      <c r="K22" s="307"/>
      <c r="L22" s="307"/>
      <c r="M22" s="307"/>
      <c r="N22" s="307"/>
      <c r="O22" s="307"/>
      <c r="P22" s="307"/>
      <c r="Q22" s="309"/>
      <c r="R22" s="307"/>
      <c r="S22" s="307"/>
      <c r="T22" s="307"/>
      <c r="U22" s="307"/>
      <c r="V22" s="307"/>
      <c r="W22" s="307"/>
      <c r="X22" s="307"/>
      <c r="Y22" s="307"/>
      <c r="Z22" s="307"/>
      <c r="AA22" s="310">
        <v>1</v>
      </c>
      <c r="AB22" s="307"/>
      <c r="AC22" s="310">
        <v>1</v>
      </c>
      <c r="AD22" s="307"/>
      <c r="AE22" s="307"/>
      <c r="AF22" s="307"/>
      <c r="AG22" s="307"/>
      <c r="AH22" s="307"/>
      <c r="AI22" s="311"/>
      <c r="AJ22" s="310"/>
      <c r="AK22" s="310"/>
      <c r="AL22" s="310"/>
      <c r="AM22" s="310"/>
      <c r="AN22" s="310"/>
      <c r="AO22" s="310"/>
      <c r="AP22" s="310"/>
      <c r="AQ22" s="310"/>
      <c r="AR22" s="310"/>
      <c r="AS22" s="310"/>
      <c r="AT22" s="310"/>
      <c r="AU22" s="310"/>
      <c r="AV22" s="310"/>
      <c r="AW22" s="310"/>
      <c r="AX22" s="310"/>
      <c r="AY22" s="310"/>
      <c r="AZ22" s="310"/>
      <c r="BA22" s="310"/>
      <c r="BB22" s="310"/>
      <c r="BC22" s="310"/>
      <c r="BD22" s="310"/>
      <c r="BE22" s="310"/>
      <c r="BF22" s="310"/>
      <c r="BG22" s="310"/>
      <c r="BH22" s="310"/>
      <c r="BI22" s="310"/>
      <c r="BJ22" s="310"/>
      <c r="BK22" s="310"/>
      <c r="BL22" s="310"/>
      <c r="BM22" s="310"/>
      <c r="BN22" s="310"/>
      <c r="BO22" s="310">
        <v>5</v>
      </c>
      <c r="BP22" s="310"/>
      <c r="BQ22" s="310"/>
      <c r="BR22" s="310"/>
      <c r="BS22" s="310"/>
      <c r="BT22" s="310"/>
      <c r="BU22" s="310"/>
      <c r="BV22" s="310"/>
      <c r="BW22" s="310"/>
      <c r="BX22" s="310"/>
      <c r="BY22" s="310"/>
      <c r="BZ22" s="310"/>
      <c r="CA22" s="310"/>
      <c r="CB22" s="310"/>
      <c r="CC22" s="310"/>
      <c r="CD22" s="310"/>
      <c r="CE22" s="310"/>
      <c r="CF22" s="310">
        <v>2</v>
      </c>
      <c r="CG22" s="252"/>
      <c r="CH22" s="252"/>
      <c r="CI22" s="252"/>
      <c r="CJ22" s="252"/>
      <c r="CK22" s="252"/>
      <c r="CL22" s="253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5"/>
      <c r="DX22" s="15"/>
      <c r="DY22" s="15"/>
      <c r="DZ22" s="15"/>
      <c r="EA22" s="16"/>
      <c r="EB22" s="16"/>
      <c r="EC22" s="17"/>
      <c r="ED22" s="16"/>
      <c r="EE22" s="16"/>
      <c r="EF22" s="17"/>
      <c r="EG22" s="16"/>
    </row>
    <row r="23" spans="1:137" ht="30.75" customHeight="1" thickBot="1" x14ac:dyDescent="0.3">
      <c r="A23" s="354">
        <v>21</v>
      </c>
      <c r="B23" s="357" t="s">
        <v>397</v>
      </c>
      <c r="C23" s="249"/>
      <c r="D23" s="250"/>
      <c r="E23" s="251"/>
      <c r="F23" s="254" t="s">
        <v>398</v>
      </c>
      <c r="G23" s="250" t="s">
        <v>134</v>
      </c>
      <c r="H23" s="310">
        <v>80</v>
      </c>
      <c r="I23" s="310"/>
      <c r="J23" s="310"/>
      <c r="K23" s="310">
        <v>55</v>
      </c>
      <c r="L23" s="310"/>
      <c r="M23" s="310"/>
      <c r="N23" s="310"/>
      <c r="O23" s="310"/>
      <c r="P23" s="310"/>
      <c r="Q23" s="311">
        <v>30</v>
      </c>
      <c r="R23" s="310"/>
      <c r="S23" s="310"/>
      <c r="T23" s="310"/>
      <c r="U23" s="310"/>
      <c r="V23" s="310"/>
      <c r="W23" s="310"/>
      <c r="X23" s="310">
        <v>15</v>
      </c>
      <c r="Y23" s="310">
        <v>65</v>
      </c>
      <c r="Z23" s="310"/>
      <c r="AA23" s="310"/>
      <c r="AB23" s="310"/>
      <c r="AC23" s="310">
        <v>23</v>
      </c>
      <c r="AD23" s="310"/>
      <c r="AE23" s="310"/>
      <c r="AF23" s="310"/>
      <c r="AG23" s="310"/>
      <c r="AH23" s="310"/>
      <c r="AI23" s="311"/>
      <c r="AJ23" s="310"/>
      <c r="AK23" s="310">
        <v>18</v>
      </c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>
        <v>5</v>
      </c>
      <c r="AX23" s="310"/>
      <c r="AY23" s="310"/>
      <c r="AZ23" s="310">
        <v>10</v>
      </c>
      <c r="BA23" s="310"/>
      <c r="BB23" s="310">
        <v>23</v>
      </c>
      <c r="BC23" s="310"/>
      <c r="BD23" s="310"/>
      <c r="BE23" s="310"/>
      <c r="BF23" s="310"/>
      <c r="BG23" s="310"/>
      <c r="BH23" s="310">
        <v>25</v>
      </c>
      <c r="BI23" s="310"/>
      <c r="BJ23" s="310"/>
      <c r="BK23" s="310"/>
      <c r="BL23" s="310"/>
      <c r="BM23" s="310"/>
      <c r="BN23" s="310">
        <v>14</v>
      </c>
      <c r="BO23" s="310">
        <v>10</v>
      </c>
      <c r="BP23" s="310"/>
      <c r="BQ23" s="310"/>
      <c r="BR23" s="310"/>
      <c r="BS23" s="310"/>
      <c r="BT23" s="310"/>
      <c r="BU23" s="310"/>
      <c r="BV23" s="310"/>
      <c r="BW23" s="310"/>
      <c r="BX23" s="310"/>
      <c r="BY23" s="310"/>
      <c r="BZ23" s="310"/>
      <c r="CA23" s="310"/>
      <c r="CB23" s="310"/>
      <c r="CC23" s="310"/>
      <c r="CD23" s="310"/>
      <c r="CE23" s="310"/>
      <c r="CF23" s="310">
        <v>2</v>
      </c>
      <c r="CG23" s="252"/>
      <c r="CH23" s="252"/>
      <c r="CI23" s="252"/>
      <c r="CJ23" s="252"/>
      <c r="CK23" s="252"/>
      <c r="CL23" s="253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5"/>
      <c r="DX23" s="15"/>
      <c r="DY23" s="15"/>
      <c r="DZ23" s="15"/>
      <c r="EA23" s="16"/>
      <c r="EB23" s="16"/>
      <c r="EC23" s="17"/>
      <c r="ED23" s="16"/>
      <c r="EE23" s="16"/>
      <c r="EF23" s="17"/>
      <c r="EG23" s="16"/>
    </row>
    <row r="24" spans="1:137" ht="30" customHeight="1" thickBot="1" x14ac:dyDescent="0.3">
      <c r="A24" s="354">
        <v>22</v>
      </c>
      <c r="B24" s="357" t="s">
        <v>399</v>
      </c>
      <c r="C24" s="249"/>
      <c r="D24" s="250"/>
      <c r="E24" s="251"/>
      <c r="F24" s="254">
        <v>2007</v>
      </c>
      <c r="G24" s="250" t="s">
        <v>134</v>
      </c>
      <c r="H24" s="310">
        <v>80</v>
      </c>
      <c r="I24" s="310"/>
      <c r="J24" s="310"/>
      <c r="K24" s="310">
        <v>60</v>
      </c>
      <c r="L24" s="310"/>
      <c r="M24" s="310"/>
      <c r="N24" s="310"/>
      <c r="O24" s="310"/>
      <c r="P24" s="310"/>
      <c r="Q24" s="311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>
        <v>40</v>
      </c>
      <c r="AD24" s="310"/>
      <c r="AE24" s="310"/>
      <c r="AF24" s="310"/>
      <c r="AG24" s="310"/>
      <c r="AH24" s="310"/>
      <c r="AI24" s="311">
        <v>3</v>
      </c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10"/>
      <c r="AX24" s="310"/>
      <c r="AY24" s="310"/>
      <c r="AZ24" s="310">
        <v>10</v>
      </c>
      <c r="BA24" s="310"/>
      <c r="BB24" s="310"/>
      <c r="BC24" s="310"/>
      <c r="BD24" s="310"/>
      <c r="BE24" s="310"/>
      <c r="BF24" s="310"/>
      <c r="BG24" s="310"/>
      <c r="BH24" s="310"/>
      <c r="BI24" s="310"/>
      <c r="BJ24" s="310"/>
      <c r="BK24" s="310"/>
      <c r="BL24" s="310"/>
      <c r="BM24" s="310"/>
      <c r="BN24" s="310"/>
      <c r="BO24" s="310">
        <v>10</v>
      </c>
      <c r="BP24" s="310"/>
      <c r="BQ24" s="310"/>
      <c r="BR24" s="310"/>
      <c r="BS24" s="310"/>
      <c r="BT24" s="310"/>
      <c r="BU24" s="310"/>
      <c r="BV24" s="310"/>
      <c r="BW24" s="310"/>
      <c r="BX24" s="310"/>
      <c r="BY24" s="310"/>
      <c r="BZ24" s="310"/>
      <c r="CA24" s="310"/>
      <c r="CB24" s="310"/>
      <c r="CC24" s="310"/>
      <c r="CD24" s="310"/>
      <c r="CE24" s="310"/>
      <c r="CF24" s="310"/>
      <c r="CG24" s="252"/>
      <c r="CH24" s="252"/>
      <c r="CI24" s="252"/>
      <c r="CJ24" s="252"/>
      <c r="CK24" s="252"/>
      <c r="CL24" s="253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5"/>
      <c r="DX24" s="15"/>
      <c r="DY24" s="15"/>
      <c r="DZ24" s="15"/>
      <c r="EA24" s="16"/>
      <c r="EB24" s="16"/>
      <c r="EC24" s="17"/>
      <c r="ED24" s="16"/>
      <c r="EE24" s="16"/>
      <c r="EF24" s="17"/>
      <c r="EG24" s="16"/>
    </row>
    <row r="25" spans="1:137" ht="29.25" customHeight="1" thickBot="1" x14ac:dyDescent="0.3">
      <c r="A25" s="354">
        <v>23</v>
      </c>
      <c r="B25" s="357" t="s">
        <v>400</v>
      </c>
      <c r="C25" s="249"/>
      <c r="D25" s="250"/>
      <c r="E25" s="251"/>
      <c r="F25" s="254">
        <v>2007</v>
      </c>
      <c r="G25" s="250" t="s">
        <v>134</v>
      </c>
      <c r="H25" s="307"/>
      <c r="I25" s="308"/>
      <c r="J25" s="308"/>
      <c r="K25" s="307"/>
      <c r="L25" s="307"/>
      <c r="M25" s="307"/>
      <c r="N25" s="307"/>
      <c r="O25" s="307"/>
      <c r="P25" s="307"/>
      <c r="Q25" s="309"/>
      <c r="R25" s="307"/>
      <c r="S25" s="307"/>
      <c r="T25" s="307"/>
      <c r="U25" s="307"/>
      <c r="V25" s="307"/>
      <c r="W25" s="307"/>
      <c r="X25" s="307"/>
      <c r="Y25" s="307"/>
      <c r="Z25" s="307"/>
      <c r="AA25" s="310"/>
      <c r="AB25" s="307"/>
      <c r="AC25" s="310">
        <v>6</v>
      </c>
      <c r="AD25" s="307"/>
      <c r="AE25" s="307"/>
      <c r="AF25" s="307"/>
      <c r="AG25" s="307"/>
      <c r="AH25" s="307"/>
      <c r="AI25" s="311"/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  <c r="AT25" s="310"/>
      <c r="AU25" s="310"/>
      <c r="AV25" s="310"/>
      <c r="AW25" s="310"/>
      <c r="AX25" s="310"/>
      <c r="AY25" s="310"/>
      <c r="AZ25" s="310"/>
      <c r="BA25" s="310"/>
      <c r="BB25" s="310"/>
      <c r="BC25" s="310"/>
      <c r="BD25" s="310"/>
      <c r="BE25" s="310"/>
      <c r="BF25" s="310"/>
      <c r="BG25" s="310"/>
      <c r="BH25" s="310">
        <v>6</v>
      </c>
      <c r="BI25" s="310"/>
      <c r="BJ25" s="310"/>
      <c r="BK25" s="310"/>
      <c r="BL25" s="310"/>
      <c r="BM25" s="310"/>
      <c r="BN25" s="310"/>
      <c r="BO25" s="310"/>
      <c r="BP25" s="310"/>
      <c r="BQ25" s="310"/>
      <c r="BR25" s="310"/>
      <c r="BS25" s="310"/>
      <c r="BT25" s="310"/>
      <c r="BU25" s="310"/>
      <c r="BV25" s="310"/>
      <c r="BW25" s="310"/>
      <c r="BX25" s="310"/>
      <c r="BY25" s="310"/>
      <c r="BZ25" s="310"/>
      <c r="CA25" s="310"/>
      <c r="CB25" s="310"/>
      <c r="CC25" s="310"/>
      <c r="CD25" s="310"/>
      <c r="CE25" s="310"/>
      <c r="CF25" s="310">
        <v>1</v>
      </c>
      <c r="CG25" s="252"/>
      <c r="CH25" s="252"/>
      <c r="CI25" s="252"/>
      <c r="CJ25" s="252"/>
      <c r="CK25" s="252"/>
      <c r="CL25" s="253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5"/>
      <c r="DX25" s="15"/>
      <c r="DY25" s="15"/>
      <c r="DZ25" s="15"/>
      <c r="EA25" s="16"/>
      <c r="EB25" s="16"/>
      <c r="EC25" s="17"/>
      <c r="ED25" s="16"/>
      <c r="EE25" s="16"/>
      <c r="EF25" s="17"/>
      <c r="EG25" s="16"/>
    </row>
    <row r="26" spans="1:137" ht="30" customHeight="1" thickBot="1" x14ac:dyDescent="0.3">
      <c r="A26" s="354">
        <v>24</v>
      </c>
      <c r="B26" s="357" t="s">
        <v>401</v>
      </c>
      <c r="C26" s="249"/>
      <c r="D26" s="250"/>
      <c r="E26" s="251"/>
      <c r="F26" s="254">
        <v>2003</v>
      </c>
      <c r="G26" s="250" t="s">
        <v>134</v>
      </c>
      <c r="H26" s="310">
        <v>80</v>
      </c>
      <c r="I26" s="310"/>
      <c r="J26" s="310"/>
      <c r="K26" s="310">
        <v>27</v>
      </c>
      <c r="L26" s="310"/>
      <c r="M26" s="310"/>
      <c r="N26" s="310"/>
      <c r="O26" s="310"/>
      <c r="P26" s="310"/>
      <c r="Q26" s="311">
        <v>2</v>
      </c>
      <c r="R26" s="310"/>
      <c r="S26" s="310"/>
      <c r="T26" s="310"/>
      <c r="U26" s="310"/>
      <c r="V26" s="310"/>
      <c r="W26" s="310"/>
      <c r="X26" s="310">
        <v>5</v>
      </c>
      <c r="Y26" s="310"/>
      <c r="Z26" s="310"/>
      <c r="AA26" s="310"/>
      <c r="AB26" s="310"/>
      <c r="AC26" s="310">
        <v>23</v>
      </c>
      <c r="AD26" s="307"/>
      <c r="AE26" s="307"/>
      <c r="AF26" s="307"/>
      <c r="AG26" s="307"/>
      <c r="AH26" s="307"/>
      <c r="AI26" s="311"/>
      <c r="AJ26" s="310"/>
      <c r="AK26" s="310">
        <v>10</v>
      </c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310">
        <v>5</v>
      </c>
      <c r="AX26" s="310"/>
      <c r="AY26" s="310"/>
      <c r="AZ26" s="310">
        <v>13</v>
      </c>
      <c r="BA26" s="310"/>
      <c r="BB26" s="310">
        <v>36</v>
      </c>
      <c r="BC26" s="310"/>
      <c r="BD26" s="310"/>
      <c r="BE26" s="310"/>
      <c r="BF26" s="310"/>
      <c r="BG26" s="310"/>
      <c r="BH26" s="310">
        <v>15</v>
      </c>
      <c r="BI26" s="310"/>
      <c r="BJ26" s="310"/>
      <c r="BK26" s="310"/>
      <c r="BL26" s="310"/>
      <c r="BM26" s="310"/>
      <c r="BN26" s="310"/>
      <c r="BO26" s="310">
        <v>24</v>
      </c>
      <c r="BP26" s="310"/>
      <c r="BQ26" s="310"/>
      <c r="BR26" s="310"/>
      <c r="BS26" s="310"/>
      <c r="BT26" s="310"/>
      <c r="BU26" s="310"/>
      <c r="BV26" s="310"/>
      <c r="BW26" s="310"/>
      <c r="BX26" s="310"/>
      <c r="BY26" s="310"/>
      <c r="BZ26" s="310"/>
      <c r="CA26" s="310"/>
      <c r="CB26" s="310"/>
      <c r="CC26" s="310"/>
      <c r="CD26" s="310"/>
      <c r="CE26" s="310"/>
      <c r="CF26" s="310"/>
      <c r="CG26" s="252"/>
      <c r="CH26" s="252"/>
      <c r="CI26" s="252"/>
      <c r="CJ26" s="252"/>
      <c r="CK26" s="252"/>
      <c r="CL26" s="253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5"/>
      <c r="DX26" s="15"/>
      <c r="DY26" s="15"/>
      <c r="DZ26" s="15"/>
      <c r="EA26" s="16"/>
      <c r="EB26" s="16"/>
      <c r="EC26" s="17"/>
      <c r="ED26" s="16"/>
      <c r="EE26" s="16"/>
      <c r="EF26" s="17"/>
      <c r="EG26" s="16"/>
    </row>
    <row r="27" spans="1:137" ht="29.25" customHeight="1" thickBot="1" x14ac:dyDescent="0.3">
      <c r="A27" s="354">
        <v>25</v>
      </c>
      <c r="B27" s="355" t="s">
        <v>402</v>
      </c>
      <c r="C27" s="249"/>
      <c r="D27" s="250"/>
      <c r="E27" s="251"/>
      <c r="F27" s="249">
        <v>2003</v>
      </c>
      <c r="G27" s="250" t="s">
        <v>134</v>
      </c>
      <c r="H27" s="310">
        <v>43</v>
      </c>
      <c r="I27" s="310"/>
      <c r="J27" s="310"/>
      <c r="K27" s="310">
        <v>27</v>
      </c>
      <c r="L27" s="310"/>
      <c r="M27" s="310"/>
      <c r="N27" s="310"/>
      <c r="O27" s="310"/>
      <c r="P27" s="310"/>
      <c r="Q27" s="311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>
        <v>19</v>
      </c>
      <c r="AD27" s="310"/>
      <c r="AE27" s="310"/>
      <c r="AF27" s="310"/>
      <c r="AG27" s="310"/>
      <c r="AH27" s="310"/>
      <c r="AI27" s="311">
        <v>2</v>
      </c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>
        <v>35</v>
      </c>
      <c r="BI27" s="310"/>
      <c r="BJ27" s="310"/>
      <c r="BK27" s="310"/>
      <c r="BL27" s="310"/>
      <c r="BM27" s="310"/>
      <c r="BN27" s="310"/>
      <c r="BO27" s="310">
        <v>24</v>
      </c>
      <c r="BP27" s="310"/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0"/>
      <c r="CF27" s="310"/>
      <c r="CG27" s="252"/>
      <c r="CH27" s="252"/>
      <c r="CI27" s="252"/>
      <c r="CJ27" s="252"/>
      <c r="CK27" s="252"/>
      <c r="CL27" s="253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5"/>
      <c r="DX27" s="15"/>
      <c r="DY27" s="15"/>
      <c r="DZ27" s="15"/>
      <c r="EA27" s="16"/>
      <c r="EB27" s="16"/>
      <c r="EC27" s="17"/>
      <c r="ED27" s="16"/>
      <c r="EE27" s="16"/>
      <c r="EF27" s="17"/>
      <c r="EG27" s="16"/>
    </row>
    <row r="28" spans="1:137" ht="29.25" customHeight="1" thickBot="1" x14ac:dyDescent="0.3">
      <c r="A28" s="354">
        <v>26</v>
      </c>
      <c r="B28" s="356" t="s">
        <v>403</v>
      </c>
      <c r="C28" s="249"/>
      <c r="D28" s="250"/>
      <c r="E28" s="251"/>
      <c r="F28" s="249">
        <v>2003</v>
      </c>
      <c r="G28" s="250" t="s">
        <v>134</v>
      </c>
      <c r="H28" s="310"/>
      <c r="I28" s="310"/>
      <c r="J28" s="310"/>
      <c r="K28" s="310"/>
      <c r="L28" s="310"/>
      <c r="M28" s="310"/>
      <c r="N28" s="310"/>
      <c r="O28" s="310"/>
      <c r="P28" s="310"/>
      <c r="Q28" s="311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>
        <v>6</v>
      </c>
      <c r="AD28" s="310"/>
      <c r="AE28" s="310"/>
      <c r="AF28" s="310"/>
      <c r="AG28" s="310"/>
      <c r="AH28" s="310"/>
      <c r="AI28" s="311">
        <v>1</v>
      </c>
      <c r="AJ28" s="310"/>
      <c r="AK28" s="310"/>
      <c r="AL28" s="310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310"/>
      <c r="AX28" s="310"/>
      <c r="AY28" s="310"/>
      <c r="AZ28" s="310"/>
      <c r="BA28" s="310"/>
      <c r="BB28" s="310"/>
      <c r="BC28" s="310"/>
      <c r="BD28" s="310"/>
      <c r="BE28" s="310"/>
      <c r="BF28" s="310"/>
      <c r="BG28" s="310"/>
      <c r="BH28" s="310">
        <v>18</v>
      </c>
      <c r="BI28" s="310"/>
      <c r="BJ28" s="310"/>
      <c r="BK28" s="310"/>
      <c r="BL28" s="310"/>
      <c r="BM28" s="310"/>
      <c r="BN28" s="310"/>
      <c r="BO28" s="310">
        <v>5</v>
      </c>
      <c r="BP28" s="310"/>
      <c r="BQ28" s="310"/>
      <c r="BR28" s="310"/>
      <c r="BS28" s="310"/>
      <c r="BT28" s="310"/>
      <c r="BU28" s="310"/>
      <c r="BV28" s="310"/>
      <c r="BW28" s="310"/>
      <c r="BX28" s="310"/>
      <c r="BY28" s="310"/>
      <c r="BZ28" s="310"/>
      <c r="CA28" s="310"/>
      <c r="CB28" s="310"/>
      <c r="CC28" s="310"/>
      <c r="CD28" s="310"/>
      <c r="CE28" s="310"/>
      <c r="CF28" s="310"/>
      <c r="CG28" s="252"/>
      <c r="CH28" s="252"/>
      <c r="CI28" s="252"/>
      <c r="CJ28" s="252"/>
      <c r="CK28" s="252"/>
      <c r="CL28" s="253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5"/>
      <c r="DX28" s="15"/>
      <c r="DY28" s="15"/>
      <c r="DZ28" s="15"/>
      <c r="EA28" s="16"/>
      <c r="EB28" s="16"/>
      <c r="EC28" s="17"/>
      <c r="ED28" s="16"/>
      <c r="EE28" s="16"/>
      <c r="EF28" s="17"/>
      <c r="EG28" s="16"/>
    </row>
    <row r="29" spans="1:137" ht="30.75" customHeight="1" thickBot="1" x14ac:dyDescent="0.3">
      <c r="A29" s="354">
        <v>27</v>
      </c>
      <c r="B29" s="357" t="s">
        <v>404</v>
      </c>
      <c r="C29" s="255"/>
      <c r="D29" s="255"/>
      <c r="E29" s="256"/>
      <c r="F29" s="254">
        <v>1993</v>
      </c>
      <c r="G29" s="258" t="s">
        <v>36</v>
      </c>
      <c r="H29" s="313"/>
      <c r="I29" s="313"/>
      <c r="J29" s="313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>
        <v>25</v>
      </c>
      <c r="BB29" s="314"/>
      <c r="BC29" s="314"/>
      <c r="BD29" s="314"/>
      <c r="BE29" s="314"/>
      <c r="BF29" s="314"/>
      <c r="BG29" s="314"/>
      <c r="BH29" s="314"/>
      <c r="BI29" s="314"/>
      <c r="BJ29" s="314"/>
      <c r="BK29" s="314"/>
      <c r="BL29" s="314"/>
      <c r="BM29" s="314"/>
      <c r="BN29" s="314"/>
      <c r="BO29" s="314"/>
      <c r="BP29" s="314"/>
      <c r="BQ29" s="314"/>
      <c r="BR29" s="314"/>
      <c r="BS29" s="314"/>
      <c r="BT29" s="314"/>
      <c r="BU29" s="314"/>
      <c r="BV29" s="314"/>
      <c r="BW29" s="314"/>
      <c r="BX29" s="314"/>
      <c r="BY29" s="314"/>
      <c r="BZ29" s="314"/>
      <c r="CA29" s="314"/>
      <c r="CB29" s="314"/>
      <c r="CC29" s="314"/>
      <c r="CD29" s="314"/>
      <c r="CE29" s="314"/>
      <c r="CF29" s="314"/>
      <c r="CG29" s="259"/>
      <c r="CH29" s="259"/>
      <c r="CI29" s="259"/>
      <c r="CJ29" s="259"/>
      <c r="CK29" s="259"/>
      <c r="CL29" s="260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9"/>
      <c r="ED29" s="18"/>
      <c r="EE29" s="18"/>
      <c r="EF29" s="19"/>
      <c r="EG29" s="18"/>
    </row>
    <row r="30" spans="1:137" ht="30" customHeight="1" thickBot="1" x14ac:dyDescent="0.3">
      <c r="A30" s="354">
        <v>28</v>
      </c>
      <c r="B30" s="357" t="s">
        <v>405</v>
      </c>
      <c r="C30" s="255"/>
      <c r="D30" s="255"/>
      <c r="E30" s="256"/>
      <c r="F30" s="257">
        <v>1995</v>
      </c>
      <c r="G30" s="258" t="s">
        <v>36</v>
      </c>
      <c r="H30" s="313"/>
      <c r="I30" s="313"/>
      <c r="J30" s="313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>
        <v>20</v>
      </c>
      <c r="AD30" s="314"/>
      <c r="AE30" s="314"/>
      <c r="AF30" s="314"/>
      <c r="AG30" s="314"/>
      <c r="AH30" s="314"/>
      <c r="AI30" s="314"/>
      <c r="AJ30" s="314">
        <v>8</v>
      </c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>
        <v>25</v>
      </c>
      <c r="BB30" s="314"/>
      <c r="BC30" s="314"/>
      <c r="BD30" s="314"/>
      <c r="BE30" s="314"/>
      <c r="BF30" s="314"/>
      <c r="BG30" s="314"/>
      <c r="BH30" s="314"/>
      <c r="BI30" s="314"/>
      <c r="BJ30" s="314"/>
      <c r="BK30" s="314"/>
      <c r="BL30" s="314"/>
      <c r="BM30" s="314"/>
      <c r="BN30" s="314"/>
      <c r="BO30" s="314"/>
      <c r="BP30" s="314"/>
      <c r="BQ30" s="314"/>
      <c r="BR30" s="314"/>
      <c r="BS30" s="314"/>
      <c r="BT30" s="314"/>
      <c r="BU30" s="314"/>
      <c r="BV30" s="314"/>
      <c r="BW30" s="314"/>
      <c r="BX30" s="314"/>
      <c r="BY30" s="314"/>
      <c r="BZ30" s="314"/>
      <c r="CA30" s="314"/>
      <c r="CB30" s="314"/>
      <c r="CC30" s="314"/>
      <c r="CD30" s="314"/>
      <c r="CE30" s="314"/>
      <c r="CF30" s="314"/>
      <c r="CG30" s="259"/>
      <c r="CH30" s="259"/>
      <c r="CI30" s="259"/>
      <c r="CJ30" s="259"/>
      <c r="CK30" s="259"/>
      <c r="CL30" s="260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9"/>
      <c r="ED30" s="18"/>
      <c r="EE30" s="18"/>
      <c r="EF30" s="19"/>
      <c r="EG30" s="18"/>
    </row>
    <row r="31" spans="1:137" ht="32.25" customHeight="1" thickBot="1" x14ac:dyDescent="0.3">
      <c r="A31" s="354">
        <v>29</v>
      </c>
      <c r="B31" s="357" t="s">
        <v>406</v>
      </c>
      <c r="C31" s="255"/>
      <c r="D31" s="255"/>
      <c r="E31" s="256"/>
      <c r="F31" s="254">
        <v>2005</v>
      </c>
      <c r="G31" s="271" t="s">
        <v>36</v>
      </c>
      <c r="H31" s="315"/>
      <c r="I31" s="315"/>
      <c r="J31" s="315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4">
        <v>10</v>
      </c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>
        <v>5</v>
      </c>
      <c r="AX31" s="316">
        <v>35</v>
      </c>
      <c r="AY31" s="316"/>
      <c r="AZ31" s="316">
        <v>5</v>
      </c>
      <c r="BA31" s="316"/>
      <c r="BB31" s="316"/>
      <c r="BC31" s="316"/>
      <c r="BD31" s="316"/>
      <c r="BE31" s="316"/>
      <c r="BF31" s="316"/>
      <c r="BG31" s="316"/>
      <c r="BH31" s="316"/>
      <c r="BI31" s="316"/>
      <c r="BJ31" s="316"/>
      <c r="BK31" s="316"/>
      <c r="BL31" s="316"/>
      <c r="BM31" s="316"/>
      <c r="BN31" s="316"/>
      <c r="BO31" s="316">
        <v>5</v>
      </c>
      <c r="BP31" s="316"/>
      <c r="BQ31" s="316"/>
      <c r="BR31" s="316"/>
      <c r="BS31" s="316"/>
      <c r="BT31" s="316"/>
      <c r="BU31" s="316"/>
      <c r="BV31" s="316"/>
      <c r="BW31" s="316"/>
      <c r="BX31" s="316"/>
      <c r="BY31" s="316"/>
      <c r="BZ31" s="316"/>
      <c r="CA31" s="316"/>
      <c r="CB31" s="316"/>
      <c r="CC31" s="316"/>
      <c r="CD31" s="316"/>
      <c r="CE31" s="316"/>
      <c r="CF31" s="316"/>
      <c r="CG31" s="261"/>
      <c r="CH31" s="261"/>
      <c r="CI31" s="261"/>
      <c r="CJ31" s="261"/>
      <c r="CK31" s="261"/>
      <c r="CL31" s="262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9"/>
      <c r="ED31" s="18"/>
      <c r="EE31" s="18"/>
      <c r="EF31" s="19"/>
      <c r="EG31" s="18"/>
    </row>
    <row r="32" spans="1:137" ht="31.5" customHeight="1" thickBot="1" x14ac:dyDescent="0.3">
      <c r="A32" s="354">
        <v>30</v>
      </c>
      <c r="B32" s="357" t="s">
        <v>407</v>
      </c>
      <c r="C32" s="255"/>
      <c r="D32" s="255"/>
      <c r="E32" s="256"/>
      <c r="F32" s="257">
        <v>2006.2007000000001</v>
      </c>
      <c r="G32" s="257" t="s">
        <v>134</v>
      </c>
      <c r="H32" s="315"/>
      <c r="I32" s="315"/>
      <c r="J32" s="315"/>
      <c r="K32" s="314"/>
      <c r="L32" s="314"/>
      <c r="M32" s="314"/>
      <c r="N32" s="314"/>
      <c r="O32" s="314"/>
      <c r="P32" s="314"/>
      <c r="Q32" s="314">
        <v>20</v>
      </c>
      <c r="R32" s="314"/>
      <c r="S32" s="314"/>
      <c r="T32" s="314"/>
      <c r="U32" s="314"/>
      <c r="V32" s="314"/>
      <c r="W32" s="314"/>
      <c r="X32" s="314">
        <v>40</v>
      </c>
      <c r="Y32" s="314">
        <v>25</v>
      </c>
      <c r="Z32" s="314"/>
      <c r="AA32" s="314">
        <v>10</v>
      </c>
      <c r="AB32" s="314"/>
      <c r="AC32" s="314">
        <v>20</v>
      </c>
      <c r="AD32" s="314"/>
      <c r="AE32" s="314"/>
      <c r="AF32" s="314"/>
      <c r="AG32" s="314"/>
      <c r="AH32" s="314"/>
      <c r="AI32" s="314"/>
      <c r="AJ32" s="314">
        <v>22</v>
      </c>
      <c r="AK32" s="314">
        <v>15</v>
      </c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>
        <v>10</v>
      </c>
      <c r="AW32" s="314"/>
      <c r="AX32" s="314">
        <v>24</v>
      </c>
      <c r="AY32" s="314"/>
      <c r="AZ32" s="314">
        <v>5</v>
      </c>
      <c r="BA32" s="314"/>
      <c r="BB32" s="314">
        <v>40</v>
      </c>
      <c r="BC32" s="314"/>
      <c r="BD32" s="314"/>
      <c r="BE32" s="314"/>
      <c r="BF32" s="314"/>
      <c r="BG32" s="314"/>
      <c r="BH32" s="314">
        <v>55</v>
      </c>
      <c r="BI32" s="314"/>
      <c r="BJ32" s="314"/>
      <c r="BK32" s="314"/>
      <c r="BL32" s="314"/>
      <c r="BM32" s="314"/>
      <c r="BN32" s="314"/>
      <c r="BO32" s="314">
        <v>5</v>
      </c>
      <c r="BP32" s="314"/>
      <c r="BQ32" s="314"/>
      <c r="BR32" s="314"/>
      <c r="BS32" s="314"/>
      <c r="BT32" s="314"/>
      <c r="BU32" s="314"/>
      <c r="BV32" s="314"/>
      <c r="BW32" s="314"/>
      <c r="BX32" s="314"/>
      <c r="BY32" s="314"/>
      <c r="BZ32" s="314"/>
      <c r="CA32" s="314"/>
      <c r="CB32" s="314"/>
      <c r="CC32" s="314"/>
      <c r="CD32" s="314"/>
      <c r="CE32" s="314"/>
      <c r="CF32" s="314"/>
      <c r="CG32" s="259"/>
      <c r="CH32" s="259"/>
      <c r="CI32" s="259"/>
      <c r="CJ32" s="259"/>
      <c r="CK32" s="259"/>
      <c r="CL32" s="260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9"/>
      <c r="ED32" s="18"/>
      <c r="EE32" s="18"/>
      <c r="EF32" s="19"/>
      <c r="EG32" s="18"/>
    </row>
    <row r="33" spans="1:137" ht="28.5" customHeight="1" thickBot="1" x14ac:dyDescent="0.3">
      <c r="A33" s="354">
        <v>31</v>
      </c>
      <c r="B33" s="357" t="s">
        <v>408</v>
      </c>
      <c r="C33" s="255"/>
      <c r="D33" s="255"/>
      <c r="E33" s="256"/>
      <c r="F33" s="257">
        <v>2008</v>
      </c>
      <c r="G33" s="257" t="s">
        <v>37</v>
      </c>
      <c r="H33" s="313">
        <v>32</v>
      </c>
      <c r="I33" s="313"/>
      <c r="J33" s="313"/>
      <c r="K33" s="314">
        <v>20</v>
      </c>
      <c r="L33" s="314"/>
      <c r="M33" s="314"/>
      <c r="N33" s="314"/>
      <c r="O33" s="314"/>
      <c r="P33" s="314"/>
      <c r="Q33" s="314">
        <v>20</v>
      </c>
      <c r="R33" s="314"/>
      <c r="S33" s="314"/>
      <c r="T33" s="314"/>
      <c r="U33" s="314"/>
      <c r="V33" s="314"/>
      <c r="W33" s="314"/>
      <c r="X33" s="314"/>
      <c r="Y33" s="314">
        <v>20</v>
      </c>
      <c r="Z33" s="314"/>
      <c r="AA33" s="314">
        <v>10</v>
      </c>
      <c r="AB33" s="314"/>
      <c r="AC33" s="314">
        <v>5</v>
      </c>
      <c r="AD33" s="314"/>
      <c r="AE33" s="314"/>
      <c r="AF33" s="314"/>
      <c r="AG33" s="314"/>
      <c r="AH33" s="314"/>
      <c r="AI33" s="314"/>
      <c r="AJ33" s="314">
        <v>32</v>
      </c>
      <c r="AK33" s="314">
        <v>20</v>
      </c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>
        <v>5</v>
      </c>
      <c r="AX33" s="314"/>
      <c r="AY33" s="314"/>
      <c r="AZ33" s="314">
        <v>2</v>
      </c>
      <c r="BA33" s="314"/>
      <c r="BB33" s="314">
        <v>40</v>
      </c>
      <c r="BC33" s="314"/>
      <c r="BD33" s="314"/>
      <c r="BE33" s="314"/>
      <c r="BF33" s="314"/>
      <c r="BG33" s="314"/>
      <c r="BH33" s="314">
        <v>10</v>
      </c>
      <c r="BI33" s="314"/>
      <c r="BJ33" s="314"/>
      <c r="BK33" s="314"/>
      <c r="BL33" s="314"/>
      <c r="BM33" s="314"/>
      <c r="BN33" s="314"/>
      <c r="BO33" s="314">
        <v>2</v>
      </c>
      <c r="BP33" s="314"/>
      <c r="BQ33" s="314"/>
      <c r="BR33" s="314"/>
      <c r="BS33" s="314"/>
      <c r="BT33" s="314"/>
      <c r="BU33" s="314"/>
      <c r="BV33" s="314"/>
      <c r="BW33" s="314"/>
      <c r="BX33" s="314"/>
      <c r="BY33" s="314"/>
      <c r="BZ33" s="314"/>
      <c r="CA33" s="314"/>
      <c r="CB33" s="314"/>
      <c r="CC33" s="314"/>
      <c r="CD33" s="314"/>
      <c r="CE33" s="314"/>
      <c r="CF33" s="314"/>
      <c r="CG33" s="259"/>
      <c r="CH33" s="259"/>
      <c r="CI33" s="259"/>
      <c r="CJ33" s="259"/>
      <c r="CK33" s="259"/>
      <c r="CL33" s="260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9"/>
      <c r="ED33" s="18"/>
      <c r="EE33" s="18"/>
      <c r="EF33" s="19"/>
      <c r="EG33" s="18"/>
    </row>
    <row r="34" spans="1:137" ht="30.75" customHeight="1" thickBot="1" x14ac:dyDescent="0.3">
      <c r="A34" s="354">
        <v>32</v>
      </c>
      <c r="B34" s="357" t="s">
        <v>418</v>
      </c>
      <c r="C34" s="255"/>
      <c r="D34" s="255"/>
      <c r="E34" s="256"/>
      <c r="F34" s="258">
        <v>2009</v>
      </c>
      <c r="G34" s="258" t="s">
        <v>369</v>
      </c>
      <c r="H34" s="315"/>
      <c r="I34" s="315"/>
      <c r="J34" s="315"/>
      <c r="K34" s="316"/>
      <c r="L34" s="316"/>
      <c r="M34" s="316"/>
      <c r="N34" s="316"/>
      <c r="O34" s="316"/>
      <c r="P34" s="316"/>
      <c r="Q34" s="316">
        <v>20</v>
      </c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316">
        <v>10</v>
      </c>
      <c r="AL34" s="316"/>
      <c r="AM34" s="316"/>
      <c r="AN34" s="316"/>
      <c r="AO34" s="316"/>
      <c r="AP34" s="316"/>
      <c r="AQ34" s="316"/>
      <c r="AR34" s="316"/>
      <c r="AS34" s="316"/>
      <c r="AT34" s="316"/>
      <c r="AU34" s="316"/>
      <c r="AV34" s="316"/>
      <c r="AW34" s="316">
        <v>15</v>
      </c>
      <c r="AX34" s="316"/>
      <c r="AY34" s="316"/>
      <c r="AZ34" s="316"/>
      <c r="BA34" s="316"/>
      <c r="BB34" s="316">
        <v>30</v>
      </c>
      <c r="BC34" s="316"/>
      <c r="BD34" s="316"/>
      <c r="BE34" s="316"/>
      <c r="BF34" s="316"/>
      <c r="BG34" s="316"/>
      <c r="BH34" s="316">
        <v>45</v>
      </c>
      <c r="BI34" s="316"/>
      <c r="BJ34" s="316"/>
      <c r="BK34" s="316"/>
      <c r="BL34" s="316"/>
      <c r="BM34" s="316"/>
      <c r="BN34" s="316"/>
      <c r="BO34" s="316">
        <v>5</v>
      </c>
      <c r="BP34" s="316"/>
      <c r="BQ34" s="316"/>
      <c r="BR34" s="316"/>
      <c r="BS34" s="316"/>
      <c r="BT34" s="316"/>
      <c r="BU34" s="316"/>
      <c r="BV34" s="316"/>
      <c r="BW34" s="316"/>
      <c r="BX34" s="316"/>
      <c r="BY34" s="316"/>
      <c r="BZ34" s="316"/>
      <c r="CA34" s="316"/>
      <c r="CB34" s="316"/>
      <c r="CC34" s="316"/>
      <c r="CD34" s="316"/>
      <c r="CE34" s="316"/>
      <c r="CF34" s="316"/>
      <c r="CG34" s="261"/>
      <c r="CH34" s="261"/>
      <c r="CI34" s="261"/>
      <c r="CJ34" s="261"/>
      <c r="CK34" s="261"/>
      <c r="CL34" s="262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9"/>
      <c r="ED34" s="18"/>
      <c r="EE34" s="18"/>
      <c r="EF34" s="19"/>
      <c r="EG34" s="18"/>
    </row>
    <row r="35" spans="1:137" ht="30.75" customHeight="1" thickBot="1" x14ac:dyDescent="0.3">
      <c r="A35" s="354">
        <v>33</v>
      </c>
      <c r="B35" s="357" t="s">
        <v>409</v>
      </c>
      <c r="C35" s="255"/>
      <c r="D35" s="255"/>
      <c r="E35" s="256"/>
      <c r="F35" s="257">
        <v>2009</v>
      </c>
      <c r="G35" s="257" t="s">
        <v>370</v>
      </c>
      <c r="H35" s="313">
        <v>168</v>
      </c>
      <c r="I35" s="313"/>
      <c r="J35" s="313"/>
      <c r="K35" s="314">
        <v>100</v>
      </c>
      <c r="L35" s="314"/>
      <c r="M35" s="314"/>
      <c r="N35" s="314"/>
      <c r="O35" s="314"/>
      <c r="P35" s="314"/>
      <c r="Q35" s="314">
        <v>50</v>
      </c>
      <c r="R35" s="314"/>
      <c r="S35" s="314"/>
      <c r="T35" s="314"/>
      <c r="U35" s="314"/>
      <c r="V35" s="314"/>
      <c r="W35" s="314"/>
      <c r="X35" s="314"/>
      <c r="Y35" s="314">
        <v>150</v>
      </c>
      <c r="Z35" s="314"/>
      <c r="AA35" s="314">
        <v>10</v>
      </c>
      <c r="AB35" s="314"/>
      <c r="AC35" s="314">
        <v>35</v>
      </c>
      <c r="AD35" s="314"/>
      <c r="AE35" s="314"/>
      <c r="AF35" s="314"/>
      <c r="AG35" s="314"/>
      <c r="AH35" s="314"/>
      <c r="AI35" s="314"/>
      <c r="AJ35" s="314">
        <v>68</v>
      </c>
      <c r="AK35" s="314">
        <v>25</v>
      </c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>
        <v>20</v>
      </c>
      <c r="AY35" s="314"/>
      <c r="AZ35" s="314">
        <v>5</v>
      </c>
      <c r="BA35" s="314">
        <v>20</v>
      </c>
      <c r="BB35" s="314"/>
      <c r="BC35" s="314"/>
      <c r="BD35" s="314"/>
      <c r="BE35" s="314"/>
      <c r="BF35" s="314"/>
      <c r="BG35" s="314"/>
      <c r="BH35" s="314"/>
      <c r="BI35" s="314"/>
      <c r="BJ35" s="314"/>
      <c r="BK35" s="314"/>
      <c r="BL35" s="314"/>
      <c r="BM35" s="314"/>
      <c r="BN35" s="314">
        <v>5</v>
      </c>
      <c r="BO35" s="314">
        <v>5</v>
      </c>
      <c r="BP35" s="314"/>
      <c r="BQ35" s="314"/>
      <c r="BR35" s="314"/>
      <c r="BS35" s="314"/>
      <c r="BT35" s="314"/>
      <c r="BU35" s="314"/>
      <c r="BV35" s="314"/>
      <c r="BW35" s="314"/>
      <c r="BX35" s="314"/>
      <c r="BY35" s="314"/>
      <c r="BZ35" s="314"/>
      <c r="CA35" s="314"/>
      <c r="CB35" s="314"/>
      <c r="CC35" s="314"/>
      <c r="CD35" s="314"/>
      <c r="CE35" s="314"/>
      <c r="CF35" s="314"/>
      <c r="CG35" s="259"/>
      <c r="CH35" s="259"/>
      <c r="CI35" s="259"/>
      <c r="CJ35" s="259"/>
      <c r="CK35" s="259"/>
      <c r="CL35" s="260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9"/>
      <c r="ED35" s="18"/>
      <c r="EE35" s="18"/>
      <c r="EF35" s="19"/>
      <c r="EG35" s="18"/>
    </row>
    <row r="36" spans="1:137" ht="33.75" customHeight="1" thickBot="1" x14ac:dyDescent="0.3">
      <c r="A36" s="354">
        <v>34</v>
      </c>
      <c r="B36" s="357" t="s">
        <v>410</v>
      </c>
      <c r="C36" s="255"/>
      <c r="D36" s="255"/>
      <c r="E36" s="256"/>
      <c r="F36" s="257">
        <v>2002</v>
      </c>
      <c r="G36" s="257" t="s">
        <v>135</v>
      </c>
      <c r="H36" s="313"/>
      <c r="I36" s="313"/>
      <c r="J36" s="313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4"/>
      <c r="AN36" s="314"/>
      <c r="AO36" s="314"/>
      <c r="AP36" s="314"/>
      <c r="AQ36" s="314"/>
      <c r="AR36" s="314"/>
      <c r="AS36" s="314"/>
      <c r="AT36" s="314"/>
      <c r="AU36" s="314"/>
      <c r="AV36" s="314"/>
      <c r="AW36" s="314"/>
      <c r="AX36" s="314"/>
      <c r="AY36" s="314"/>
      <c r="AZ36" s="314"/>
      <c r="BA36" s="314"/>
      <c r="BB36" s="314"/>
      <c r="BC36" s="314"/>
      <c r="BD36" s="314"/>
      <c r="BE36" s="314"/>
      <c r="BF36" s="314"/>
      <c r="BG36" s="314"/>
      <c r="BH36" s="314"/>
      <c r="BI36" s="314"/>
      <c r="BJ36" s="314"/>
      <c r="BK36" s="314"/>
      <c r="BL36" s="314"/>
      <c r="BM36" s="314"/>
      <c r="BN36" s="314"/>
      <c r="BO36" s="314"/>
      <c r="BP36" s="314"/>
      <c r="BQ36" s="314"/>
      <c r="BR36" s="314"/>
      <c r="BS36" s="314"/>
      <c r="BT36" s="314"/>
      <c r="BU36" s="314"/>
      <c r="BV36" s="314"/>
      <c r="BW36" s="314"/>
      <c r="BX36" s="314"/>
      <c r="BY36" s="314"/>
      <c r="BZ36" s="314"/>
      <c r="CA36" s="314"/>
      <c r="CB36" s="314"/>
      <c r="CC36" s="314"/>
      <c r="CD36" s="314"/>
      <c r="CE36" s="314"/>
      <c r="CF36" s="314"/>
      <c r="CG36" s="259"/>
      <c r="CH36" s="259"/>
      <c r="CI36" s="259"/>
      <c r="CJ36" s="259"/>
      <c r="CK36" s="259"/>
      <c r="CL36" s="260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9"/>
      <c r="ED36" s="18"/>
      <c r="EE36" s="18"/>
      <c r="EF36" s="19"/>
      <c r="EG36" s="18"/>
    </row>
    <row r="37" spans="1:137" ht="30.75" customHeight="1" thickBot="1" x14ac:dyDescent="0.3">
      <c r="A37" s="354">
        <v>35</v>
      </c>
      <c r="B37" s="357" t="s">
        <v>411</v>
      </c>
      <c r="C37" s="255"/>
      <c r="D37" s="255"/>
      <c r="E37" s="256"/>
      <c r="F37" s="257">
        <v>2005</v>
      </c>
      <c r="G37" s="257" t="s">
        <v>370</v>
      </c>
      <c r="H37" s="313">
        <v>18</v>
      </c>
      <c r="I37" s="313"/>
      <c r="J37" s="313"/>
      <c r="K37" s="314"/>
      <c r="L37" s="314"/>
      <c r="M37" s="314"/>
      <c r="N37" s="314"/>
      <c r="O37" s="314"/>
      <c r="P37" s="314"/>
      <c r="Q37" s="314">
        <v>15</v>
      </c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>
        <v>10</v>
      </c>
      <c r="AD37" s="314"/>
      <c r="AE37" s="314"/>
      <c r="AF37" s="314"/>
      <c r="AG37" s="314"/>
      <c r="AH37" s="314"/>
      <c r="AI37" s="314"/>
      <c r="AJ37" s="314">
        <v>8</v>
      </c>
      <c r="AK37" s="314">
        <v>10</v>
      </c>
      <c r="AL37" s="314"/>
      <c r="AM37" s="314"/>
      <c r="AN37" s="314"/>
      <c r="AO37" s="314"/>
      <c r="AP37" s="314"/>
      <c r="AQ37" s="314"/>
      <c r="AR37" s="314"/>
      <c r="AS37" s="314"/>
      <c r="AT37" s="314"/>
      <c r="AU37" s="314"/>
      <c r="AV37" s="314"/>
      <c r="AW37" s="314"/>
      <c r="AX37" s="314"/>
      <c r="AY37" s="314"/>
      <c r="AZ37" s="314">
        <v>1</v>
      </c>
      <c r="BA37" s="314"/>
      <c r="BB37" s="314">
        <v>14</v>
      </c>
      <c r="BC37" s="314"/>
      <c r="BD37" s="314"/>
      <c r="BE37" s="314"/>
      <c r="BF37" s="314"/>
      <c r="BG37" s="314"/>
      <c r="BH37" s="314">
        <v>5</v>
      </c>
      <c r="BI37" s="314"/>
      <c r="BJ37" s="314"/>
      <c r="BK37" s="314"/>
      <c r="BL37" s="314"/>
      <c r="BM37" s="314"/>
      <c r="BN37" s="314"/>
      <c r="BO37" s="314">
        <v>5</v>
      </c>
      <c r="BP37" s="314"/>
      <c r="BQ37" s="314"/>
      <c r="BR37" s="314"/>
      <c r="BS37" s="314"/>
      <c r="BT37" s="314"/>
      <c r="BU37" s="314"/>
      <c r="BV37" s="314"/>
      <c r="BW37" s="314"/>
      <c r="BX37" s="314"/>
      <c r="BY37" s="314"/>
      <c r="BZ37" s="314"/>
      <c r="CA37" s="314"/>
      <c r="CB37" s="314"/>
      <c r="CC37" s="314"/>
      <c r="CD37" s="314"/>
      <c r="CE37" s="314"/>
      <c r="CF37" s="314"/>
      <c r="CG37" s="259"/>
      <c r="CH37" s="259"/>
      <c r="CI37" s="259"/>
      <c r="CJ37" s="259"/>
      <c r="CK37" s="259"/>
      <c r="CL37" s="260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9"/>
      <c r="ED37" s="18"/>
      <c r="EE37" s="18"/>
      <c r="EF37" s="19"/>
      <c r="EG37" s="18"/>
    </row>
    <row r="38" spans="1:137" ht="34.5" customHeight="1" thickBot="1" x14ac:dyDescent="0.3">
      <c r="A38" s="354">
        <v>36</v>
      </c>
      <c r="B38" s="357" t="s">
        <v>412</v>
      </c>
      <c r="C38" s="255"/>
      <c r="D38" s="255"/>
      <c r="E38" s="256"/>
      <c r="F38" s="257">
        <v>2005</v>
      </c>
      <c r="G38" s="257" t="s">
        <v>37</v>
      </c>
      <c r="H38" s="313"/>
      <c r="I38" s="313"/>
      <c r="J38" s="313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>
        <v>6</v>
      </c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>
        <v>1</v>
      </c>
      <c r="BA38" s="314"/>
      <c r="BB38" s="314"/>
      <c r="BC38" s="314"/>
      <c r="BD38" s="314"/>
      <c r="BE38" s="314"/>
      <c r="BF38" s="314"/>
      <c r="BG38" s="314"/>
      <c r="BH38" s="314"/>
      <c r="BI38" s="314"/>
      <c r="BJ38" s="314"/>
      <c r="BK38" s="314"/>
      <c r="BL38" s="314"/>
      <c r="BM38" s="314"/>
      <c r="BN38" s="314"/>
      <c r="BO38" s="314"/>
      <c r="BP38" s="314"/>
      <c r="BQ38" s="314"/>
      <c r="BR38" s="314"/>
      <c r="BS38" s="314"/>
      <c r="BT38" s="314"/>
      <c r="BU38" s="314"/>
      <c r="BV38" s="314"/>
      <c r="BW38" s="314"/>
      <c r="BX38" s="314"/>
      <c r="BY38" s="314"/>
      <c r="BZ38" s="314"/>
      <c r="CA38" s="314"/>
      <c r="CB38" s="314"/>
      <c r="CC38" s="314"/>
      <c r="CD38" s="314"/>
      <c r="CE38" s="314"/>
      <c r="CF38" s="314"/>
      <c r="CG38" s="259"/>
      <c r="CH38" s="259"/>
      <c r="CI38" s="259"/>
      <c r="CJ38" s="259"/>
      <c r="CK38" s="259"/>
      <c r="CL38" s="260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9"/>
      <c r="ED38" s="18"/>
      <c r="EE38" s="18"/>
      <c r="EF38" s="19"/>
      <c r="EG38" s="18"/>
    </row>
    <row r="39" spans="1:137" ht="17.25" customHeight="1" thickBot="1" x14ac:dyDescent="0.3">
      <c r="A39" s="354">
        <v>37</v>
      </c>
      <c r="B39" s="357" t="s">
        <v>413</v>
      </c>
      <c r="C39" s="255"/>
      <c r="D39" s="255"/>
      <c r="E39" s="256"/>
      <c r="F39" s="258">
        <v>2006</v>
      </c>
      <c r="G39" s="258"/>
      <c r="H39" s="315">
        <v>32</v>
      </c>
      <c r="I39" s="315"/>
      <c r="J39" s="315"/>
      <c r="K39" s="317">
        <v>29</v>
      </c>
      <c r="L39" s="317"/>
      <c r="M39" s="317"/>
      <c r="N39" s="317"/>
      <c r="O39" s="317"/>
      <c r="P39" s="317"/>
      <c r="Q39" s="317">
        <v>30</v>
      </c>
      <c r="R39" s="317"/>
      <c r="S39" s="317"/>
      <c r="T39" s="317"/>
      <c r="U39" s="317"/>
      <c r="V39" s="317"/>
      <c r="W39" s="317"/>
      <c r="X39" s="317">
        <v>15</v>
      </c>
      <c r="Y39" s="317">
        <v>29</v>
      </c>
      <c r="Z39" s="317"/>
      <c r="AA39" s="317">
        <v>15</v>
      </c>
      <c r="AB39" s="317"/>
      <c r="AC39" s="317">
        <v>33</v>
      </c>
      <c r="AD39" s="317"/>
      <c r="AE39" s="317"/>
      <c r="AF39" s="317"/>
      <c r="AG39" s="317"/>
      <c r="AH39" s="317"/>
      <c r="AI39" s="317">
        <v>1</v>
      </c>
      <c r="AJ39" s="317">
        <v>31</v>
      </c>
      <c r="AK39" s="318">
        <v>20</v>
      </c>
      <c r="AL39" s="318"/>
      <c r="AM39" s="318"/>
      <c r="AN39" s="318"/>
      <c r="AO39" s="318"/>
      <c r="AP39" s="318"/>
      <c r="AQ39" s="317"/>
      <c r="AR39" s="317"/>
      <c r="AS39" s="317"/>
      <c r="AT39" s="317"/>
      <c r="AU39" s="317"/>
      <c r="AV39" s="317"/>
      <c r="AW39" s="317">
        <v>8</v>
      </c>
      <c r="AX39" s="317">
        <v>35</v>
      </c>
      <c r="AY39" s="317"/>
      <c r="AZ39" s="317">
        <v>9</v>
      </c>
      <c r="BA39" s="317">
        <v>15</v>
      </c>
      <c r="BB39" s="317">
        <v>15</v>
      </c>
      <c r="BC39" s="317"/>
      <c r="BD39" s="317"/>
      <c r="BE39" s="317"/>
      <c r="BF39" s="317"/>
      <c r="BG39" s="317"/>
      <c r="BH39" s="317">
        <v>15</v>
      </c>
      <c r="BI39" s="317"/>
      <c r="BJ39" s="317"/>
      <c r="BK39" s="317"/>
      <c r="BL39" s="317"/>
      <c r="BM39" s="317"/>
      <c r="BN39" s="317">
        <v>4</v>
      </c>
      <c r="BO39" s="317">
        <v>8</v>
      </c>
      <c r="BP39" s="317"/>
      <c r="BQ39" s="317"/>
      <c r="BR39" s="317"/>
      <c r="BS39" s="317"/>
      <c r="BT39" s="317"/>
      <c r="BU39" s="317"/>
      <c r="BV39" s="317"/>
      <c r="BW39" s="317"/>
      <c r="BX39" s="317"/>
      <c r="BY39" s="317"/>
      <c r="BZ39" s="317"/>
      <c r="CA39" s="317"/>
      <c r="CB39" s="317"/>
      <c r="CC39" s="317"/>
      <c r="CD39" s="317"/>
      <c r="CE39" s="317"/>
      <c r="CF39" s="317">
        <v>5</v>
      </c>
      <c r="CG39" s="263"/>
      <c r="CH39" s="263"/>
      <c r="CI39" s="263"/>
      <c r="CJ39" s="263"/>
      <c r="CK39" s="263"/>
      <c r="CL39" s="262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9"/>
      <c r="ED39" s="18"/>
      <c r="EE39" s="18"/>
      <c r="EF39" s="19"/>
      <c r="EG39" s="18"/>
    </row>
    <row r="40" spans="1:137" ht="30" customHeight="1" thickBot="1" x14ac:dyDescent="0.3">
      <c r="A40" s="354">
        <v>38</v>
      </c>
      <c r="B40" s="357" t="s">
        <v>414</v>
      </c>
      <c r="C40" s="255"/>
      <c r="D40" s="255"/>
      <c r="E40" s="256"/>
      <c r="F40" s="258">
        <v>2014</v>
      </c>
      <c r="G40" s="258"/>
      <c r="H40" s="315"/>
      <c r="I40" s="315"/>
      <c r="J40" s="315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>
        <v>5</v>
      </c>
      <c r="AB40" s="317"/>
      <c r="AC40" s="317"/>
      <c r="AD40" s="317"/>
      <c r="AE40" s="317"/>
      <c r="AF40" s="317"/>
      <c r="AG40" s="317"/>
      <c r="AH40" s="317"/>
      <c r="AI40" s="317">
        <v>5</v>
      </c>
      <c r="AJ40" s="317">
        <v>19</v>
      </c>
      <c r="AK40" s="318"/>
      <c r="AL40" s="318"/>
      <c r="AM40" s="318"/>
      <c r="AN40" s="318"/>
      <c r="AO40" s="318"/>
      <c r="AP40" s="318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7"/>
      <c r="BC40" s="317"/>
      <c r="BD40" s="317"/>
      <c r="BE40" s="317"/>
      <c r="BF40" s="317"/>
      <c r="BG40" s="317"/>
      <c r="BH40" s="317"/>
      <c r="BI40" s="317"/>
      <c r="BJ40" s="317"/>
      <c r="BK40" s="317"/>
      <c r="BL40" s="317"/>
      <c r="BM40" s="317"/>
      <c r="BN40" s="317"/>
      <c r="BO40" s="317">
        <v>5</v>
      </c>
      <c r="BP40" s="317"/>
      <c r="BQ40" s="317"/>
      <c r="BR40" s="317"/>
      <c r="BS40" s="317"/>
      <c r="BT40" s="317"/>
      <c r="BU40" s="317"/>
      <c r="BV40" s="317"/>
      <c r="BW40" s="317"/>
      <c r="BX40" s="317"/>
      <c r="BY40" s="317"/>
      <c r="BZ40" s="317"/>
      <c r="CA40" s="317"/>
      <c r="CB40" s="317"/>
      <c r="CC40" s="317"/>
      <c r="CD40" s="317"/>
      <c r="CE40" s="317"/>
      <c r="CF40" s="317"/>
      <c r="CG40" s="263"/>
      <c r="CH40" s="263"/>
      <c r="CI40" s="263"/>
      <c r="CJ40" s="263"/>
      <c r="CK40" s="263"/>
      <c r="CL40" s="262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9"/>
      <c r="ED40" s="18"/>
      <c r="EE40" s="18"/>
      <c r="EF40" s="19"/>
      <c r="EG40" s="18"/>
    </row>
    <row r="41" spans="1:137" ht="30" customHeight="1" thickBot="1" x14ac:dyDescent="0.3">
      <c r="A41" s="354">
        <v>39</v>
      </c>
      <c r="B41" s="357" t="s">
        <v>415</v>
      </c>
      <c r="C41" s="255"/>
      <c r="D41" s="255"/>
      <c r="E41" s="256"/>
      <c r="F41" s="257">
        <v>2008</v>
      </c>
      <c r="G41" s="257" t="s">
        <v>37</v>
      </c>
      <c r="H41" s="313">
        <v>56</v>
      </c>
      <c r="I41" s="319"/>
      <c r="J41" s="319"/>
      <c r="K41" s="320"/>
      <c r="L41" s="320"/>
      <c r="M41" s="320"/>
      <c r="N41" s="320"/>
      <c r="O41" s="320"/>
      <c r="P41" s="320"/>
      <c r="Q41" s="321">
        <v>30</v>
      </c>
      <c r="R41" s="321"/>
      <c r="S41" s="321"/>
      <c r="T41" s="321"/>
      <c r="U41" s="321"/>
      <c r="V41" s="321"/>
      <c r="W41" s="321"/>
      <c r="X41" s="321">
        <v>20</v>
      </c>
      <c r="Y41" s="321">
        <v>55</v>
      </c>
      <c r="Z41" s="321"/>
      <c r="AA41" s="321">
        <v>55</v>
      </c>
      <c r="AB41" s="321"/>
      <c r="AC41" s="321">
        <v>23</v>
      </c>
      <c r="AD41" s="321"/>
      <c r="AE41" s="321"/>
      <c r="AF41" s="321"/>
      <c r="AG41" s="321"/>
      <c r="AH41" s="321"/>
      <c r="AI41" s="321"/>
      <c r="AJ41" s="321">
        <v>81</v>
      </c>
      <c r="AK41" s="322">
        <v>20</v>
      </c>
      <c r="AL41" s="322"/>
      <c r="AM41" s="322"/>
      <c r="AN41" s="322"/>
      <c r="AO41" s="322"/>
      <c r="AP41" s="322"/>
      <c r="AQ41" s="321"/>
      <c r="AR41" s="321"/>
      <c r="AS41" s="321"/>
      <c r="AT41" s="321"/>
      <c r="AU41" s="321"/>
      <c r="AV41" s="321"/>
      <c r="AW41" s="321">
        <v>24</v>
      </c>
      <c r="AX41" s="321">
        <v>38</v>
      </c>
      <c r="AY41" s="321"/>
      <c r="AZ41" s="321"/>
      <c r="BA41" s="321">
        <v>10</v>
      </c>
      <c r="BB41" s="321">
        <v>12</v>
      </c>
      <c r="BC41" s="321"/>
      <c r="BD41" s="321"/>
      <c r="BE41" s="321"/>
      <c r="BF41" s="321"/>
      <c r="BG41" s="321"/>
      <c r="BH41" s="321"/>
      <c r="BI41" s="320"/>
      <c r="BJ41" s="320"/>
      <c r="BK41" s="320"/>
      <c r="BL41" s="320"/>
      <c r="BM41" s="320"/>
      <c r="BN41" s="320"/>
      <c r="BO41" s="320"/>
      <c r="BP41" s="320"/>
      <c r="BQ41" s="320"/>
      <c r="BR41" s="320"/>
      <c r="BS41" s="320"/>
      <c r="BT41" s="320"/>
      <c r="BU41" s="320"/>
      <c r="BV41" s="320"/>
      <c r="BW41" s="320"/>
      <c r="BX41" s="320"/>
      <c r="BY41" s="320"/>
      <c r="BZ41" s="320"/>
      <c r="CA41" s="320"/>
      <c r="CB41" s="320"/>
      <c r="CC41" s="320"/>
      <c r="CD41" s="320"/>
      <c r="CE41" s="320"/>
      <c r="CF41" s="320"/>
      <c r="CG41" s="263"/>
      <c r="CH41" s="263"/>
      <c r="CI41" s="263"/>
      <c r="CJ41" s="263"/>
      <c r="CK41" s="263"/>
      <c r="CL41" s="260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9"/>
      <c r="ED41" s="18"/>
      <c r="EE41" s="18"/>
      <c r="EF41" s="19"/>
      <c r="EG41" s="18"/>
    </row>
    <row r="42" spans="1:137" ht="30.75" customHeight="1" thickBot="1" x14ac:dyDescent="0.3">
      <c r="A42" s="354">
        <v>40</v>
      </c>
      <c r="B42" s="357" t="s">
        <v>420</v>
      </c>
      <c r="C42" s="255">
        <v>2006</v>
      </c>
      <c r="D42" s="255"/>
      <c r="E42" s="256"/>
      <c r="F42" s="257">
        <v>2006</v>
      </c>
      <c r="G42" s="258" t="s">
        <v>36</v>
      </c>
      <c r="H42" s="313"/>
      <c r="I42" s="313"/>
      <c r="J42" s="313"/>
      <c r="K42" s="314"/>
      <c r="L42" s="314"/>
      <c r="M42" s="314"/>
      <c r="N42" s="314"/>
      <c r="O42" s="314"/>
      <c r="P42" s="314"/>
      <c r="Q42" s="314">
        <v>1</v>
      </c>
      <c r="R42" s="314"/>
      <c r="S42" s="314"/>
      <c r="T42" s="314"/>
      <c r="U42" s="314"/>
      <c r="V42" s="314"/>
      <c r="W42" s="314"/>
      <c r="X42" s="314">
        <v>1</v>
      </c>
      <c r="Y42" s="314">
        <v>1</v>
      </c>
      <c r="Z42" s="314"/>
      <c r="AA42" s="314"/>
      <c r="AB42" s="314"/>
      <c r="AC42" s="314">
        <v>2</v>
      </c>
      <c r="AD42" s="314"/>
      <c r="AE42" s="314"/>
      <c r="AF42" s="314"/>
      <c r="AG42" s="314"/>
      <c r="AH42" s="314"/>
      <c r="AI42" s="314"/>
      <c r="AJ42" s="314"/>
      <c r="AK42" s="314">
        <v>1</v>
      </c>
      <c r="AL42" s="314"/>
      <c r="AM42" s="314"/>
      <c r="AN42" s="314"/>
      <c r="AO42" s="314"/>
      <c r="AP42" s="314"/>
      <c r="AQ42" s="314"/>
      <c r="AR42" s="314"/>
      <c r="AS42" s="314"/>
      <c r="AT42" s="314"/>
      <c r="AU42" s="314"/>
      <c r="AV42" s="314"/>
      <c r="AW42" s="314"/>
      <c r="AX42" s="316"/>
      <c r="AY42" s="316"/>
      <c r="AZ42" s="316">
        <v>1</v>
      </c>
      <c r="BA42" s="316"/>
      <c r="BB42" s="316"/>
      <c r="BC42" s="316"/>
      <c r="BD42" s="316"/>
      <c r="BE42" s="316"/>
      <c r="BF42" s="316"/>
      <c r="BG42" s="316"/>
      <c r="BH42" s="316"/>
      <c r="BI42" s="316"/>
      <c r="BJ42" s="316"/>
      <c r="BK42" s="316"/>
      <c r="BL42" s="316"/>
      <c r="BM42" s="316"/>
      <c r="BN42" s="316"/>
      <c r="BO42" s="316"/>
      <c r="BP42" s="316"/>
      <c r="BQ42" s="316"/>
      <c r="BR42" s="316"/>
      <c r="BS42" s="316"/>
      <c r="BT42" s="316"/>
      <c r="BU42" s="316"/>
      <c r="BV42" s="316"/>
      <c r="BW42" s="316"/>
      <c r="BX42" s="316"/>
      <c r="BY42" s="316"/>
      <c r="BZ42" s="316"/>
      <c r="CA42" s="316"/>
      <c r="CB42" s="316"/>
      <c r="CC42" s="316"/>
      <c r="CD42" s="316"/>
      <c r="CE42" s="316"/>
      <c r="CF42" s="316"/>
      <c r="CG42" s="261"/>
      <c r="CH42" s="261"/>
      <c r="CI42" s="261"/>
      <c r="CJ42" s="261"/>
      <c r="CK42" s="261"/>
      <c r="CL42" s="262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9"/>
      <c r="ED42" s="18"/>
      <c r="EE42" s="18"/>
      <c r="EF42" s="19"/>
      <c r="EG42" s="18"/>
    </row>
    <row r="43" spans="1:137" ht="32.25" customHeight="1" thickBot="1" x14ac:dyDescent="0.3">
      <c r="A43" s="354">
        <v>41</v>
      </c>
      <c r="B43" s="357" t="s">
        <v>419</v>
      </c>
      <c r="C43" s="255" t="s">
        <v>26</v>
      </c>
      <c r="D43" s="255"/>
      <c r="E43" s="256"/>
      <c r="F43" s="257">
        <v>2006</v>
      </c>
      <c r="G43" s="258" t="s">
        <v>36</v>
      </c>
      <c r="H43" s="313"/>
      <c r="I43" s="313"/>
      <c r="J43" s="313"/>
      <c r="K43" s="314"/>
      <c r="L43" s="314"/>
      <c r="M43" s="314"/>
      <c r="N43" s="314"/>
      <c r="O43" s="314"/>
      <c r="P43" s="314"/>
      <c r="Q43" s="314">
        <v>3</v>
      </c>
      <c r="R43" s="314"/>
      <c r="S43" s="314"/>
      <c r="T43" s="314"/>
      <c r="U43" s="314"/>
      <c r="V43" s="314"/>
      <c r="W43" s="314"/>
      <c r="X43" s="314">
        <v>5</v>
      </c>
      <c r="Y43" s="314">
        <v>8</v>
      </c>
      <c r="Z43" s="314"/>
      <c r="AA43" s="314"/>
      <c r="AB43" s="314"/>
      <c r="AC43" s="314">
        <v>9</v>
      </c>
      <c r="AD43" s="314"/>
      <c r="AE43" s="314"/>
      <c r="AF43" s="314"/>
      <c r="AG43" s="314"/>
      <c r="AH43" s="314"/>
      <c r="AI43" s="314"/>
      <c r="AJ43" s="314"/>
      <c r="AK43" s="314">
        <v>1</v>
      </c>
      <c r="AL43" s="314"/>
      <c r="AM43" s="314"/>
      <c r="AN43" s="314"/>
      <c r="AO43" s="314"/>
      <c r="AP43" s="314"/>
      <c r="AQ43" s="314"/>
      <c r="AR43" s="314"/>
      <c r="AS43" s="314"/>
      <c r="AT43" s="314"/>
      <c r="AU43" s="314"/>
      <c r="AV43" s="314"/>
      <c r="AW43" s="314"/>
      <c r="AX43" s="314"/>
      <c r="AY43" s="314"/>
      <c r="AZ43" s="314">
        <v>1</v>
      </c>
      <c r="BA43" s="314">
        <v>1</v>
      </c>
      <c r="BB43" s="314">
        <v>2</v>
      </c>
      <c r="BC43" s="314"/>
      <c r="BD43" s="314"/>
      <c r="BE43" s="314"/>
      <c r="BF43" s="314"/>
      <c r="BG43" s="314"/>
      <c r="BH43" s="314"/>
      <c r="BI43" s="314"/>
      <c r="BJ43" s="314"/>
      <c r="BK43" s="314"/>
      <c r="BL43" s="314"/>
      <c r="BM43" s="314"/>
      <c r="BN43" s="314">
        <v>1</v>
      </c>
      <c r="BO43" s="314">
        <v>1</v>
      </c>
      <c r="BP43" s="314"/>
      <c r="BQ43" s="314"/>
      <c r="BR43" s="314"/>
      <c r="BS43" s="314"/>
      <c r="BT43" s="314"/>
      <c r="BU43" s="314"/>
      <c r="BV43" s="314"/>
      <c r="BW43" s="314"/>
      <c r="BX43" s="314"/>
      <c r="BY43" s="314"/>
      <c r="BZ43" s="314"/>
      <c r="CA43" s="314"/>
      <c r="CB43" s="314"/>
      <c r="CC43" s="314"/>
      <c r="CD43" s="314"/>
      <c r="CE43" s="314"/>
      <c r="CF43" s="314"/>
      <c r="CG43" s="259"/>
      <c r="CH43" s="259"/>
      <c r="CI43" s="259"/>
      <c r="CJ43" s="259"/>
      <c r="CK43" s="259"/>
      <c r="CL43" s="260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9"/>
      <c r="ED43" s="18"/>
      <c r="EE43" s="18"/>
      <c r="EF43" s="19"/>
      <c r="EG43" s="18"/>
    </row>
    <row r="44" spans="1:137" s="8" customFormat="1" ht="30.75" customHeight="1" thickBot="1" x14ac:dyDescent="0.3">
      <c r="A44" s="354">
        <v>42</v>
      </c>
      <c r="B44" s="357" t="s">
        <v>38</v>
      </c>
      <c r="C44" s="265"/>
      <c r="D44" s="265"/>
      <c r="E44" s="266"/>
      <c r="F44" s="267">
        <v>2008</v>
      </c>
      <c r="G44" s="268" t="s">
        <v>39</v>
      </c>
      <c r="H44" s="313"/>
      <c r="I44" s="313"/>
      <c r="J44" s="313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>
        <v>1</v>
      </c>
      <c r="Y44" s="314">
        <v>1</v>
      </c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>
        <v>1</v>
      </c>
      <c r="AL44" s="314"/>
      <c r="AM44" s="314"/>
      <c r="AN44" s="314"/>
      <c r="AO44" s="314"/>
      <c r="AP44" s="314"/>
      <c r="AQ44" s="314"/>
      <c r="AR44" s="314"/>
      <c r="AS44" s="314"/>
      <c r="AT44" s="314"/>
      <c r="AU44" s="314"/>
      <c r="AV44" s="314"/>
      <c r="AW44" s="316"/>
      <c r="AX44" s="316"/>
      <c r="AY44" s="316"/>
      <c r="AZ44" s="316"/>
      <c r="BA44" s="316"/>
      <c r="BB44" s="316">
        <v>1</v>
      </c>
      <c r="BC44" s="316"/>
      <c r="BD44" s="316"/>
      <c r="BE44" s="316"/>
      <c r="BF44" s="316"/>
      <c r="BG44" s="316"/>
      <c r="BH44" s="316"/>
      <c r="BI44" s="316"/>
      <c r="BJ44" s="316"/>
      <c r="BK44" s="316"/>
      <c r="BL44" s="316"/>
      <c r="BM44" s="316"/>
      <c r="BN44" s="316"/>
      <c r="BO44" s="316"/>
      <c r="BP44" s="316"/>
      <c r="BQ44" s="316"/>
      <c r="BR44" s="316"/>
      <c r="BS44" s="316"/>
      <c r="BT44" s="316"/>
      <c r="BU44" s="316"/>
      <c r="BV44" s="316"/>
      <c r="BW44" s="316"/>
      <c r="BX44" s="316"/>
      <c r="BY44" s="316"/>
      <c r="BZ44" s="316"/>
      <c r="CA44" s="316"/>
      <c r="CB44" s="316"/>
      <c r="CC44" s="316"/>
      <c r="CD44" s="316"/>
      <c r="CE44" s="316"/>
      <c r="CF44" s="316"/>
      <c r="CG44" s="269"/>
      <c r="CH44" s="269"/>
      <c r="CI44" s="269"/>
      <c r="CJ44" s="269"/>
      <c r="CK44" s="269"/>
      <c r="CL44" s="262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9"/>
      <c r="ED44" s="18"/>
      <c r="EE44" s="18"/>
      <c r="EF44" s="19"/>
      <c r="EG44" s="18"/>
    </row>
    <row r="45" spans="1:137" ht="28.5" customHeight="1" thickBot="1" x14ac:dyDescent="0.3">
      <c r="A45" s="354">
        <v>43</v>
      </c>
      <c r="B45" s="357" t="s">
        <v>421</v>
      </c>
      <c r="C45" s="265"/>
      <c r="D45" s="265"/>
      <c r="E45" s="266"/>
      <c r="F45" s="267">
        <v>2009</v>
      </c>
      <c r="G45" s="268" t="s">
        <v>40</v>
      </c>
      <c r="H45" s="313"/>
      <c r="I45" s="313"/>
      <c r="J45" s="313"/>
      <c r="K45" s="314">
        <v>19</v>
      </c>
      <c r="L45" s="314"/>
      <c r="M45" s="314"/>
      <c r="N45" s="314"/>
      <c r="O45" s="314"/>
      <c r="P45" s="314"/>
      <c r="Q45" s="314">
        <v>30</v>
      </c>
      <c r="R45" s="314"/>
      <c r="S45" s="314"/>
      <c r="T45" s="314"/>
      <c r="U45" s="314"/>
      <c r="V45" s="314"/>
      <c r="W45" s="314"/>
      <c r="X45" s="314">
        <v>20</v>
      </c>
      <c r="Y45" s="314">
        <v>20</v>
      </c>
      <c r="Z45" s="314"/>
      <c r="AA45" s="314"/>
      <c r="AB45" s="314"/>
      <c r="AC45" s="314">
        <v>20</v>
      </c>
      <c r="AD45" s="314"/>
      <c r="AE45" s="314"/>
      <c r="AF45" s="314"/>
      <c r="AG45" s="314"/>
      <c r="AH45" s="314"/>
      <c r="AI45" s="314"/>
      <c r="AJ45" s="314">
        <v>20</v>
      </c>
      <c r="AK45" s="314"/>
      <c r="AL45" s="314"/>
      <c r="AM45" s="314"/>
      <c r="AN45" s="314"/>
      <c r="AO45" s="314"/>
      <c r="AP45" s="314"/>
      <c r="AQ45" s="314"/>
      <c r="AR45" s="314"/>
      <c r="AS45" s="314"/>
      <c r="AT45" s="314"/>
      <c r="AU45" s="314"/>
      <c r="AV45" s="314"/>
      <c r="AW45" s="316"/>
      <c r="AX45" s="316">
        <v>8</v>
      </c>
      <c r="AY45" s="316"/>
      <c r="AZ45" s="316"/>
      <c r="BA45" s="316">
        <v>10</v>
      </c>
      <c r="BB45" s="316">
        <v>10</v>
      </c>
      <c r="BC45" s="316"/>
      <c r="BD45" s="316"/>
      <c r="BE45" s="316"/>
      <c r="BF45" s="316"/>
      <c r="BG45" s="316"/>
      <c r="BH45" s="316">
        <v>10</v>
      </c>
      <c r="BI45" s="316"/>
      <c r="BJ45" s="316"/>
      <c r="BK45" s="316"/>
      <c r="BL45" s="316"/>
      <c r="BM45" s="316"/>
      <c r="BN45" s="316"/>
      <c r="BO45" s="316"/>
      <c r="BP45" s="316"/>
      <c r="BQ45" s="316"/>
      <c r="BR45" s="316"/>
      <c r="BS45" s="316"/>
      <c r="BT45" s="316"/>
      <c r="BU45" s="316"/>
      <c r="BV45" s="316"/>
      <c r="BW45" s="316"/>
      <c r="BX45" s="316"/>
      <c r="BY45" s="316"/>
      <c r="BZ45" s="316"/>
      <c r="CA45" s="316"/>
      <c r="CB45" s="316"/>
      <c r="CC45" s="316"/>
      <c r="CD45" s="316"/>
      <c r="CE45" s="316"/>
      <c r="CF45" s="316"/>
      <c r="CG45" s="261"/>
      <c r="CH45" s="261"/>
      <c r="CI45" s="261"/>
      <c r="CJ45" s="261"/>
      <c r="CK45" s="261"/>
      <c r="CL45" s="262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9"/>
      <c r="ED45" s="18"/>
      <c r="EE45" s="18"/>
      <c r="EF45" s="19"/>
      <c r="EG45" s="18"/>
    </row>
    <row r="46" spans="1:137" ht="36" customHeight="1" thickBot="1" x14ac:dyDescent="0.3">
      <c r="A46" s="354">
        <v>44</v>
      </c>
      <c r="B46" s="357" t="s">
        <v>41</v>
      </c>
      <c r="C46" s="265"/>
      <c r="D46" s="265"/>
      <c r="E46" s="266"/>
      <c r="F46" s="268">
        <v>2006</v>
      </c>
      <c r="G46" s="268" t="s">
        <v>39</v>
      </c>
      <c r="H46" s="313"/>
      <c r="I46" s="313"/>
      <c r="J46" s="313"/>
      <c r="K46" s="314"/>
      <c r="L46" s="314"/>
      <c r="M46" s="314"/>
      <c r="N46" s="314"/>
      <c r="O46" s="314"/>
      <c r="P46" s="314"/>
      <c r="Q46" s="314">
        <v>2</v>
      </c>
      <c r="R46" s="314"/>
      <c r="S46" s="314"/>
      <c r="T46" s="314"/>
      <c r="U46" s="314"/>
      <c r="V46" s="314"/>
      <c r="W46" s="314"/>
      <c r="X46" s="314">
        <v>2</v>
      </c>
      <c r="Y46" s="314">
        <v>1</v>
      </c>
      <c r="Z46" s="314"/>
      <c r="AA46" s="314"/>
      <c r="AB46" s="314"/>
      <c r="AC46" s="314">
        <v>1</v>
      </c>
      <c r="AD46" s="314"/>
      <c r="AE46" s="314"/>
      <c r="AF46" s="314"/>
      <c r="AG46" s="314"/>
      <c r="AH46" s="314"/>
      <c r="AI46" s="314"/>
      <c r="AJ46" s="314"/>
      <c r="AK46" s="314">
        <v>1</v>
      </c>
      <c r="AL46" s="314"/>
      <c r="AM46" s="314"/>
      <c r="AN46" s="314"/>
      <c r="AO46" s="314"/>
      <c r="AP46" s="314"/>
      <c r="AQ46" s="314"/>
      <c r="AR46" s="314"/>
      <c r="AS46" s="314"/>
      <c r="AT46" s="314"/>
      <c r="AU46" s="314"/>
      <c r="AV46" s="314"/>
      <c r="AW46" s="316"/>
      <c r="AX46" s="316"/>
      <c r="AY46" s="316"/>
      <c r="AZ46" s="316">
        <v>1</v>
      </c>
      <c r="BA46" s="323"/>
      <c r="BB46" s="316">
        <v>1</v>
      </c>
      <c r="BC46" s="316"/>
      <c r="BD46" s="316"/>
      <c r="BE46" s="316"/>
      <c r="BF46" s="316"/>
      <c r="BG46" s="316"/>
      <c r="BH46" s="316"/>
      <c r="BI46" s="316"/>
      <c r="BJ46" s="316"/>
      <c r="BK46" s="316"/>
      <c r="BL46" s="316"/>
      <c r="BM46" s="316"/>
      <c r="BN46" s="316">
        <v>1</v>
      </c>
      <c r="BO46" s="316">
        <v>1</v>
      </c>
      <c r="BP46" s="316"/>
      <c r="BQ46" s="316"/>
      <c r="BR46" s="316"/>
      <c r="BS46" s="316"/>
      <c r="BT46" s="316"/>
      <c r="BU46" s="316"/>
      <c r="BV46" s="316"/>
      <c r="BW46" s="316"/>
      <c r="BX46" s="316"/>
      <c r="BY46" s="316"/>
      <c r="BZ46" s="316"/>
      <c r="CA46" s="316"/>
      <c r="CB46" s="316"/>
      <c r="CC46" s="316"/>
      <c r="CD46" s="316"/>
      <c r="CE46" s="316"/>
      <c r="CF46" s="316"/>
      <c r="CG46" s="261"/>
      <c r="CH46" s="261"/>
      <c r="CI46" s="261"/>
      <c r="CJ46" s="261"/>
      <c r="CK46" s="261"/>
      <c r="CL46" s="262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9"/>
      <c r="ED46" s="18"/>
      <c r="EE46" s="18"/>
      <c r="EF46" s="19"/>
      <c r="EG46" s="18"/>
    </row>
    <row r="47" spans="1:137" ht="33.75" customHeight="1" thickBot="1" x14ac:dyDescent="0.3">
      <c r="A47" s="354">
        <v>45</v>
      </c>
      <c r="B47" s="357" t="s">
        <v>42</v>
      </c>
      <c r="C47" s="265"/>
      <c r="D47" s="265"/>
      <c r="E47" s="266"/>
      <c r="F47" s="264">
        <v>2004.2005999999999</v>
      </c>
      <c r="G47" s="268" t="s">
        <v>37</v>
      </c>
      <c r="H47" s="313"/>
      <c r="I47" s="313"/>
      <c r="J47" s="313"/>
      <c r="K47" s="314"/>
      <c r="L47" s="314"/>
      <c r="M47" s="314"/>
      <c r="N47" s="314"/>
      <c r="O47" s="314"/>
      <c r="P47" s="314"/>
      <c r="Q47" s="314">
        <v>1</v>
      </c>
      <c r="R47" s="314"/>
      <c r="S47" s="314"/>
      <c r="T47" s="314"/>
      <c r="U47" s="314"/>
      <c r="V47" s="314"/>
      <c r="W47" s="314"/>
      <c r="X47" s="314">
        <v>1</v>
      </c>
      <c r="Y47" s="314">
        <v>1</v>
      </c>
      <c r="Z47" s="314"/>
      <c r="AA47" s="314"/>
      <c r="AB47" s="314"/>
      <c r="AC47" s="314">
        <v>5</v>
      </c>
      <c r="AD47" s="314"/>
      <c r="AE47" s="314"/>
      <c r="AF47" s="314"/>
      <c r="AG47" s="314"/>
      <c r="AH47" s="314"/>
      <c r="AI47" s="314"/>
      <c r="AJ47" s="314">
        <v>7</v>
      </c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4"/>
      <c r="AV47" s="314"/>
      <c r="AW47" s="316"/>
      <c r="AX47" s="316"/>
      <c r="AY47" s="316"/>
      <c r="AZ47" s="316"/>
      <c r="BA47" s="316"/>
      <c r="BB47" s="316">
        <v>1</v>
      </c>
      <c r="BC47" s="316"/>
      <c r="BD47" s="316"/>
      <c r="BE47" s="316"/>
      <c r="BF47" s="316"/>
      <c r="BG47" s="316"/>
      <c r="BH47" s="316"/>
      <c r="BI47" s="316"/>
      <c r="BJ47" s="316"/>
      <c r="BK47" s="316"/>
      <c r="BL47" s="316"/>
      <c r="BM47" s="316"/>
      <c r="BN47" s="316"/>
      <c r="BO47" s="316">
        <v>2</v>
      </c>
      <c r="BP47" s="316"/>
      <c r="BQ47" s="316"/>
      <c r="BR47" s="316"/>
      <c r="BS47" s="316"/>
      <c r="BT47" s="316"/>
      <c r="BU47" s="316"/>
      <c r="BV47" s="316"/>
      <c r="BW47" s="316"/>
      <c r="BX47" s="316"/>
      <c r="BY47" s="316"/>
      <c r="BZ47" s="316"/>
      <c r="CA47" s="316"/>
      <c r="CB47" s="316"/>
      <c r="CC47" s="316"/>
      <c r="CD47" s="316"/>
      <c r="CE47" s="316"/>
      <c r="CF47" s="316"/>
      <c r="CG47" s="261"/>
      <c r="CH47" s="261"/>
      <c r="CI47" s="261"/>
      <c r="CJ47" s="261"/>
      <c r="CK47" s="261"/>
      <c r="CL47" s="262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9"/>
      <c r="ED47" s="18"/>
      <c r="EE47" s="18"/>
      <c r="EF47" s="19"/>
      <c r="EG47" s="18"/>
    </row>
    <row r="48" spans="1:137" ht="31.5" customHeight="1" thickBot="1" x14ac:dyDescent="0.3">
      <c r="A48" s="354">
        <v>46</v>
      </c>
      <c r="B48" s="357" t="s">
        <v>43</v>
      </c>
      <c r="C48" s="265"/>
      <c r="D48" s="265"/>
      <c r="E48" s="266"/>
      <c r="F48" s="268">
        <v>2007</v>
      </c>
      <c r="G48" s="268" t="s">
        <v>39</v>
      </c>
      <c r="H48" s="313"/>
      <c r="I48" s="313"/>
      <c r="J48" s="313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314"/>
      <c r="AJ48" s="314"/>
      <c r="AK48" s="314"/>
      <c r="AL48" s="314"/>
      <c r="AM48" s="314"/>
      <c r="AN48" s="314"/>
      <c r="AO48" s="314"/>
      <c r="AP48" s="314"/>
      <c r="AQ48" s="314"/>
      <c r="AR48" s="314"/>
      <c r="AS48" s="314"/>
      <c r="AT48" s="314"/>
      <c r="AU48" s="314"/>
      <c r="AV48" s="314"/>
      <c r="AW48" s="316"/>
      <c r="AX48" s="316"/>
      <c r="AY48" s="316"/>
      <c r="AZ48" s="316"/>
      <c r="BA48" s="316"/>
      <c r="BB48" s="316">
        <v>10</v>
      </c>
      <c r="BC48" s="316"/>
      <c r="BD48" s="316"/>
      <c r="BE48" s="316"/>
      <c r="BF48" s="316"/>
      <c r="BG48" s="316"/>
      <c r="BH48" s="316"/>
      <c r="BI48" s="316"/>
      <c r="BJ48" s="316"/>
      <c r="BK48" s="316"/>
      <c r="BL48" s="316"/>
      <c r="BM48" s="316"/>
      <c r="BN48" s="316"/>
      <c r="BO48" s="316"/>
      <c r="BP48" s="316"/>
      <c r="BQ48" s="316"/>
      <c r="BR48" s="316"/>
      <c r="BS48" s="316"/>
      <c r="BT48" s="316"/>
      <c r="BU48" s="316"/>
      <c r="BV48" s="316"/>
      <c r="BW48" s="316"/>
      <c r="BX48" s="316"/>
      <c r="BY48" s="316"/>
      <c r="BZ48" s="316"/>
      <c r="CA48" s="316"/>
      <c r="CB48" s="316"/>
      <c r="CC48" s="316"/>
      <c r="CD48" s="316"/>
      <c r="CE48" s="316"/>
      <c r="CF48" s="316"/>
      <c r="CG48" s="261"/>
      <c r="CH48" s="261"/>
      <c r="CI48" s="261"/>
      <c r="CJ48" s="261"/>
      <c r="CK48" s="261"/>
      <c r="CL48" s="262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9"/>
      <c r="ED48" s="18"/>
      <c r="EE48" s="18"/>
      <c r="EF48" s="19"/>
      <c r="EG48" s="18"/>
    </row>
    <row r="49" spans="1:137" ht="28.5" customHeight="1" thickBot="1" x14ac:dyDescent="0.3">
      <c r="A49" s="354">
        <v>47</v>
      </c>
      <c r="B49" s="357" t="s">
        <v>44</v>
      </c>
      <c r="C49" s="265"/>
      <c r="D49" s="265"/>
      <c r="E49" s="266"/>
      <c r="F49" s="268">
        <v>2006</v>
      </c>
      <c r="G49" s="268" t="s">
        <v>36</v>
      </c>
      <c r="H49" s="315"/>
      <c r="I49" s="315"/>
      <c r="J49" s="315"/>
      <c r="K49" s="316"/>
      <c r="L49" s="316"/>
      <c r="M49" s="316"/>
      <c r="N49" s="316"/>
      <c r="O49" s="316"/>
      <c r="P49" s="316"/>
      <c r="Q49" s="316">
        <v>2</v>
      </c>
      <c r="R49" s="316"/>
      <c r="S49" s="316"/>
      <c r="T49" s="316"/>
      <c r="U49" s="316"/>
      <c r="V49" s="316"/>
      <c r="W49" s="316"/>
      <c r="X49" s="316">
        <v>1</v>
      </c>
      <c r="Y49" s="316">
        <v>1</v>
      </c>
      <c r="Z49" s="316"/>
      <c r="AA49" s="316"/>
      <c r="AB49" s="316"/>
      <c r="AC49" s="316">
        <v>1</v>
      </c>
      <c r="AD49" s="316"/>
      <c r="AE49" s="316"/>
      <c r="AF49" s="316"/>
      <c r="AG49" s="316"/>
      <c r="AH49" s="316"/>
      <c r="AI49" s="316"/>
      <c r="AJ49" s="316">
        <v>1</v>
      </c>
      <c r="AK49" s="316">
        <v>1</v>
      </c>
      <c r="AL49" s="316"/>
      <c r="AM49" s="316"/>
      <c r="AN49" s="316"/>
      <c r="AO49" s="316"/>
      <c r="AP49" s="316"/>
      <c r="AQ49" s="316"/>
      <c r="AR49" s="316"/>
      <c r="AS49" s="316"/>
      <c r="AT49" s="316"/>
      <c r="AU49" s="316"/>
      <c r="AV49" s="316"/>
      <c r="AW49" s="316">
        <v>1</v>
      </c>
      <c r="AX49" s="316"/>
      <c r="AY49" s="316"/>
      <c r="AZ49" s="316">
        <v>1</v>
      </c>
      <c r="BA49" s="316">
        <v>1</v>
      </c>
      <c r="BB49" s="316">
        <v>1</v>
      </c>
      <c r="BC49" s="316"/>
      <c r="BD49" s="316"/>
      <c r="BE49" s="316"/>
      <c r="BF49" s="316"/>
      <c r="BG49" s="316"/>
      <c r="BH49" s="316"/>
      <c r="BI49" s="316"/>
      <c r="BJ49" s="316"/>
      <c r="BK49" s="316"/>
      <c r="BL49" s="316"/>
      <c r="BM49" s="316"/>
      <c r="BN49" s="316">
        <v>1</v>
      </c>
      <c r="BO49" s="316">
        <v>1</v>
      </c>
      <c r="BP49" s="316"/>
      <c r="BQ49" s="316"/>
      <c r="BR49" s="316"/>
      <c r="BS49" s="316"/>
      <c r="BT49" s="316"/>
      <c r="BU49" s="316"/>
      <c r="BV49" s="316"/>
      <c r="BW49" s="316"/>
      <c r="BX49" s="316"/>
      <c r="BY49" s="316"/>
      <c r="BZ49" s="316"/>
      <c r="CA49" s="316"/>
      <c r="CB49" s="316"/>
      <c r="CC49" s="316"/>
      <c r="CD49" s="316"/>
      <c r="CE49" s="316"/>
      <c r="CF49" s="316"/>
      <c r="CG49" s="261"/>
      <c r="CH49" s="261"/>
      <c r="CI49" s="261"/>
      <c r="CJ49" s="261"/>
      <c r="CK49" s="261"/>
      <c r="CL49" s="262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9"/>
      <c r="ED49" s="18"/>
      <c r="EE49" s="18"/>
      <c r="EF49" s="19"/>
      <c r="EG49" s="18"/>
    </row>
    <row r="50" spans="1:137" ht="31.5" customHeight="1" thickBot="1" x14ac:dyDescent="0.3">
      <c r="A50" s="354">
        <v>48</v>
      </c>
      <c r="B50" s="357" t="s">
        <v>45</v>
      </c>
      <c r="C50" s="265"/>
      <c r="D50" s="265"/>
      <c r="E50" s="266"/>
      <c r="F50" s="268">
        <v>2006</v>
      </c>
      <c r="G50" s="268" t="s">
        <v>46</v>
      </c>
      <c r="H50" s="315"/>
      <c r="I50" s="315"/>
      <c r="J50" s="315"/>
      <c r="K50" s="316"/>
      <c r="L50" s="316"/>
      <c r="M50" s="316"/>
      <c r="N50" s="316"/>
      <c r="O50" s="316"/>
      <c r="P50" s="316"/>
      <c r="Q50" s="316">
        <v>3</v>
      </c>
      <c r="R50" s="316"/>
      <c r="S50" s="316"/>
      <c r="T50" s="316"/>
      <c r="U50" s="316"/>
      <c r="V50" s="316"/>
      <c r="W50" s="316"/>
      <c r="X50" s="316">
        <v>1</v>
      </c>
      <c r="Y50" s="316">
        <v>1</v>
      </c>
      <c r="Z50" s="316"/>
      <c r="AA50" s="316"/>
      <c r="AB50" s="316"/>
      <c r="AC50" s="316">
        <v>3</v>
      </c>
      <c r="AD50" s="316"/>
      <c r="AE50" s="316"/>
      <c r="AF50" s="316"/>
      <c r="AG50" s="316"/>
      <c r="AH50" s="316"/>
      <c r="AI50" s="316"/>
      <c r="AJ50" s="316"/>
      <c r="AK50" s="316">
        <v>1</v>
      </c>
      <c r="AL50" s="316"/>
      <c r="AM50" s="316"/>
      <c r="AN50" s="316"/>
      <c r="AO50" s="316"/>
      <c r="AP50" s="316"/>
      <c r="AQ50" s="316"/>
      <c r="AR50" s="316"/>
      <c r="AS50" s="316"/>
      <c r="AT50" s="316"/>
      <c r="AU50" s="316"/>
      <c r="AV50" s="316"/>
      <c r="AW50" s="316"/>
      <c r="AX50" s="316"/>
      <c r="AY50" s="316"/>
      <c r="AZ50" s="316">
        <v>1</v>
      </c>
      <c r="BA50" s="316"/>
      <c r="BB50" s="316">
        <v>1</v>
      </c>
      <c r="BC50" s="316"/>
      <c r="BD50" s="316"/>
      <c r="BE50" s="316"/>
      <c r="BF50" s="316"/>
      <c r="BG50" s="316"/>
      <c r="BH50" s="316"/>
      <c r="BI50" s="316"/>
      <c r="BJ50" s="316"/>
      <c r="BK50" s="316"/>
      <c r="BL50" s="316"/>
      <c r="BM50" s="316"/>
      <c r="BN50" s="316">
        <v>1</v>
      </c>
      <c r="BO50" s="316">
        <v>1</v>
      </c>
      <c r="BP50" s="316"/>
      <c r="BQ50" s="316"/>
      <c r="BR50" s="316"/>
      <c r="BS50" s="316"/>
      <c r="BT50" s="316"/>
      <c r="BU50" s="316"/>
      <c r="BV50" s="316"/>
      <c r="BW50" s="316"/>
      <c r="BX50" s="316"/>
      <c r="BY50" s="316"/>
      <c r="BZ50" s="316"/>
      <c r="CA50" s="316"/>
      <c r="CB50" s="316"/>
      <c r="CC50" s="316"/>
      <c r="CD50" s="316"/>
      <c r="CE50" s="316"/>
      <c r="CF50" s="316"/>
      <c r="CG50" s="261"/>
      <c r="CH50" s="261"/>
      <c r="CI50" s="261"/>
      <c r="CJ50" s="261"/>
      <c r="CK50" s="261"/>
      <c r="CL50" s="262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9"/>
      <c r="ED50" s="18"/>
      <c r="EE50" s="18"/>
      <c r="EF50" s="19"/>
      <c r="EG50" s="18"/>
    </row>
    <row r="51" spans="1:137" ht="34.5" customHeight="1" thickBot="1" x14ac:dyDescent="0.3">
      <c r="A51" s="354">
        <v>49</v>
      </c>
      <c r="B51" s="357" t="s">
        <v>47</v>
      </c>
      <c r="C51" s="265"/>
      <c r="D51" s="265"/>
      <c r="E51" s="266"/>
      <c r="F51" s="268">
        <v>2010</v>
      </c>
      <c r="G51" s="268" t="s">
        <v>48</v>
      </c>
      <c r="H51" s="315">
        <v>58</v>
      </c>
      <c r="I51" s="315"/>
      <c r="J51" s="315"/>
      <c r="K51" s="316">
        <v>80</v>
      </c>
      <c r="L51" s="316"/>
      <c r="M51" s="316"/>
      <c r="N51" s="316"/>
      <c r="O51" s="316"/>
      <c r="P51" s="316"/>
      <c r="Q51" s="316">
        <v>25</v>
      </c>
      <c r="R51" s="316"/>
      <c r="S51" s="316"/>
      <c r="T51" s="316"/>
      <c r="U51" s="316"/>
      <c r="V51" s="316"/>
      <c r="W51" s="316"/>
      <c r="X51" s="316">
        <v>20</v>
      </c>
      <c r="Y51" s="316">
        <v>80</v>
      </c>
      <c r="Z51" s="316"/>
      <c r="AA51" s="316"/>
      <c r="AB51" s="316"/>
      <c r="AC51" s="316">
        <v>20</v>
      </c>
      <c r="AD51" s="316"/>
      <c r="AE51" s="316"/>
      <c r="AF51" s="316"/>
      <c r="AG51" s="316"/>
      <c r="AH51" s="316"/>
      <c r="AI51" s="316"/>
      <c r="AJ51" s="316">
        <v>40</v>
      </c>
      <c r="AK51" s="316">
        <v>20</v>
      </c>
      <c r="AL51" s="316"/>
      <c r="AM51" s="316"/>
      <c r="AN51" s="316"/>
      <c r="AO51" s="316"/>
      <c r="AP51" s="316"/>
      <c r="AQ51" s="316"/>
      <c r="AR51" s="316"/>
      <c r="AS51" s="316"/>
      <c r="AT51" s="316"/>
      <c r="AU51" s="316"/>
      <c r="AV51" s="316"/>
      <c r="AW51" s="316"/>
      <c r="AX51" s="316"/>
      <c r="AY51" s="316"/>
      <c r="AZ51" s="316">
        <v>10</v>
      </c>
      <c r="BA51" s="316">
        <v>1</v>
      </c>
      <c r="BB51" s="316">
        <v>30</v>
      </c>
      <c r="BC51" s="316"/>
      <c r="BD51" s="316"/>
      <c r="BE51" s="316"/>
      <c r="BF51" s="316"/>
      <c r="BG51" s="316"/>
      <c r="BH51" s="316">
        <v>30</v>
      </c>
      <c r="BI51" s="316"/>
      <c r="BJ51" s="316"/>
      <c r="BK51" s="316"/>
      <c r="BL51" s="316"/>
      <c r="BM51" s="316"/>
      <c r="BN51" s="316">
        <v>5</v>
      </c>
      <c r="BO51" s="316">
        <v>11</v>
      </c>
      <c r="BP51" s="316"/>
      <c r="BQ51" s="316"/>
      <c r="BR51" s="316"/>
      <c r="BS51" s="316"/>
      <c r="BT51" s="316"/>
      <c r="BU51" s="316"/>
      <c r="BV51" s="316"/>
      <c r="BW51" s="316"/>
      <c r="BX51" s="316"/>
      <c r="BY51" s="316"/>
      <c r="BZ51" s="316"/>
      <c r="CA51" s="316"/>
      <c r="CB51" s="316"/>
      <c r="CC51" s="316"/>
      <c r="CD51" s="316"/>
      <c r="CE51" s="316"/>
      <c r="CF51" s="316"/>
      <c r="CG51" s="261"/>
      <c r="CH51" s="261"/>
      <c r="CI51" s="261"/>
      <c r="CJ51" s="261"/>
      <c r="CK51" s="261"/>
      <c r="CL51" s="262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9"/>
      <c r="ED51" s="18"/>
      <c r="EE51" s="18"/>
      <c r="EF51" s="19"/>
      <c r="EG51" s="18"/>
    </row>
    <row r="52" spans="1:137" ht="29.25" customHeight="1" thickBot="1" x14ac:dyDescent="0.3">
      <c r="A52" s="354">
        <v>50</v>
      </c>
      <c r="B52" s="357" t="s">
        <v>49</v>
      </c>
      <c r="C52" s="265"/>
      <c r="D52" s="265"/>
      <c r="E52" s="266"/>
      <c r="F52" s="268">
        <v>2010</v>
      </c>
      <c r="G52" s="268" t="s">
        <v>48</v>
      </c>
      <c r="H52" s="315">
        <v>57</v>
      </c>
      <c r="I52" s="315"/>
      <c r="J52" s="315"/>
      <c r="K52" s="316">
        <v>80</v>
      </c>
      <c r="L52" s="316"/>
      <c r="M52" s="316"/>
      <c r="N52" s="316"/>
      <c r="O52" s="316"/>
      <c r="P52" s="316"/>
      <c r="Q52" s="316">
        <v>20</v>
      </c>
      <c r="R52" s="316"/>
      <c r="S52" s="316"/>
      <c r="T52" s="316"/>
      <c r="U52" s="316"/>
      <c r="V52" s="316"/>
      <c r="W52" s="316"/>
      <c r="X52" s="316">
        <v>20</v>
      </c>
      <c r="Y52" s="316">
        <v>80</v>
      </c>
      <c r="Z52" s="316"/>
      <c r="AA52" s="316"/>
      <c r="AB52" s="316"/>
      <c r="AC52" s="316">
        <v>20</v>
      </c>
      <c r="AD52" s="316"/>
      <c r="AE52" s="316"/>
      <c r="AF52" s="316"/>
      <c r="AG52" s="316"/>
      <c r="AH52" s="316"/>
      <c r="AI52" s="316"/>
      <c r="AJ52" s="316">
        <v>40</v>
      </c>
      <c r="AK52" s="316">
        <v>20</v>
      </c>
      <c r="AL52" s="316"/>
      <c r="AM52" s="316"/>
      <c r="AN52" s="316"/>
      <c r="AO52" s="316"/>
      <c r="AP52" s="316"/>
      <c r="AQ52" s="316"/>
      <c r="AR52" s="316"/>
      <c r="AS52" s="316"/>
      <c r="AT52" s="316"/>
      <c r="AU52" s="316"/>
      <c r="AV52" s="316"/>
      <c r="AW52" s="316"/>
      <c r="AX52" s="316"/>
      <c r="AY52" s="316"/>
      <c r="AZ52" s="316">
        <v>10</v>
      </c>
      <c r="BA52" s="316"/>
      <c r="BB52" s="316">
        <v>30</v>
      </c>
      <c r="BC52" s="316"/>
      <c r="BD52" s="316"/>
      <c r="BE52" s="316"/>
      <c r="BF52" s="316"/>
      <c r="BG52" s="316"/>
      <c r="BH52" s="316"/>
      <c r="BI52" s="316"/>
      <c r="BJ52" s="316"/>
      <c r="BK52" s="316"/>
      <c r="BL52" s="316"/>
      <c r="BM52" s="316"/>
      <c r="BN52" s="316">
        <v>5</v>
      </c>
      <c r="BO52" s="316">
        <v>11</v>
      </c>
      <c r="BP52" s="316"/>
      <c r="BQ52" s="316"/>
      <c r="BR52" s="316"/>
      <c r="BS52" s="316"/>
      <c r="BT52" s="316"/>
      <c r="BU52" s="316"/>
      <c r="BV52" s="316"/>
      <c r="BW52" s="316"/>
      <c r="BX52" s="316"/>
      <c r="BY52" s="316"/>
      <c r="BZ52" s="316"/>
      <c r="CA52" s="316"/>
      <c r="CB52" s="316"/>
      <c r="CC52" s="316"/>
      <c r="CD52" s="316"/>
      <c r="CE52" s="316"/>
      <c r="CF52" s="316"/>
      <c r="CG52" s="261"/>
      <c r="CH52" s="261"/>
      <c r="CI52" s="261"/>
      <c r="CJ52" s="261"/>
      <c r="CK52" s="261"/>
      <c r="CL52" s="262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9"/>
      <c r="ED52" s="18"/>
      <c r="EE52" s="18"/>
      <c r="EF52" s="19"/>
      <c r="EG52" s="18"/>
    </row>
    <row r="53" spans="1:137" ht="16.5" customHeight="1" thickBot="1" x14ac:dyDescent="0.3">
      <c r="A53" s="354">
        <v>51</v>
      </c>
      <c r="B53" s="357" t="s">
        <v>50</v>
      </c>
      <c r="C53" s="265"/>
      <c r="D53" s="265"/>
      <c r="E53" s="266"/>
      <c r="F53" s="268">
        <v>2010</v>
      </c>
      <c r="G53" s="268" t="s">
        <v>48</v>
      </c>
      <c r="H53" s="315">
        <v>9</v>
      </c>
      <c r="I53" s="315"/>
      <c r="J53" s="315"/>
      <c r="K53" s="316">
        <v>30</v>
      </c>
      <c r="L53" s="316"/>
      <c r="M53" s="316"/>
      <c r="N53" s="316"/>
      <c r="O53" s="316"/>
      <c r="P53" s="316"/>
      <c r="Q53" s="316">
        <v>20</v>
      </c>
      <c r="R53" s="316"/>
      <c r="S53" s="316"/>
      <c r="T53" s="316"/>
      <c r="U53" s="316"/>
      <c r="V53" s="316"/>
      <c r="W53" s="316"/>
      <c r="X53" s="316">
        <v>20</v>
      </c>
      <c r="Y53" s="316">
        <v>30</v>
      </c>
      <c r="Z53" s="316"/>
      <c r="AA53" s="316"/>
      <c r="AB53" s="316"/>
      <c r="AC53" s="316">
        <v>10</v>
      </c>
      <c r="AD53" s="316"/>
      <c r="AE53" s="316"/>
      <c r="AF53" s="316"/>
      <c r="AG53" s="316"/>
      <c r="AH53" s="316"/>
      <c r="AI53" s="316"/>
      <c r="AJ53" s="316">
        <v>36</v>
      </c>
      <c r="AK53" s="316">
        <v>10</v>
      </c>
      <c r="AL53" s="316"/>
      <c r="AM53" s="316"/>
      <c r="AN53" s="316"/>
      <c r="AO53" s="316"/>
      <c r="AP53" s="316"/>
      <c r="AQ53" s="316"/>
      <c r="AR53" s="316"/>
      <c r="AS53" s="316"/>
      <c r="AT53" s="316"/>
      <c r="AU53" s="316"/>
      <c r="AV53" s="316"/>
      <c r="AW53" s="316"/>
      <c r="AX53" s="316">
        <v>20</v>
      </c>
      <c r="AY53" s="316"/>
      <c r="AZ53" s="316">
        <v>5</v>
      </c>
      <c r="BA53" s="316"/>
      <c r="BB53" s="316">
        <v>10</v>
      </c>
      <c r="BC53" s="316"/>
      <c r="BD53" s="316"/>
      <c r="BE53" s="316"/>
      <c r="BF53" s="316"/>
      <c r="BG53" s="316"/>
      <c r="BH53" s="316">
        <v>15</v>
      </c>
      <c r="BI53" s="316"/>
      <c r="BJ53" s="316"/>
      <c r="BK53" s="316"/>
      <c r="BL53" s="316"/>
      <c r="BM53" s="316"/>
      <c r="BN53" s="316">
        <v>5</v>
      </c>
      <c r="BO53" s="316">
        <v>6</v>
      </c>
      <c r="BP53" s="316"/>
      <c r="BQ53" s="316"/>
      <c r="BR53" s="316"/>
      <c r="BS53" s="316"/>
      <c r="BT53" s="316"/>
      <c r="BU53" s="316"/>
      <c r="BV53" s="316"/>
      <c r="BW53" s="316"/>
      <c r="BX53" s="316"/>
      <c r="BY53" s="316"/>
      <c r="BZ53" s="316"/>
      <c r="CA53" s="316"/>
      <c r="CB53" s="316"/>
      <c r="CC53" s="316"/>
      <c r="CD53" s="316"/>
      <c r="CE53" s="316"/>
      <c r="CF53" s="316"/>
      <c r="CG53" s="261"/>
      <c r="CH53" s="261"/>
      <c r="CI53" s="261"/>
      <c r="CJ53" s="261"/>
      <c r="CK53" s="261"/>
      <c r="CL53" s="262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9"/>
      <c r="ED53" s="18"/>
      <c r="EE53" s="18"/>
      <c r="EF53" s="19"/>
      <c r="EG53" s="18"/>
    </row>
    <row r="54" spans="1:137" ht="30" customHeight="1" thickBot="1" x14ac:dyDescent="0.3">
      <c r="A54" s="354">
        <v>52</v>
      </c>
      <c r="B54" s="357" t="s">
        <v>51</v>
      </c>
      <c r="C54" s="255"/>
      <c r="D54" s="255"/>
      <c r="E54" s="256"/>
      <c r="F54" s="258">
        <v>2005</v>
      </c>
      <c r="G54" s="258" t="s">
        <v>35</v>
      </c>
      <c r="H54" s="315"/>
      <c r="I54" s="315"/>
      <c r="J54" s="315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/>
      <c r="AB54" s="316"/>
      <c r="AC54" s="316">
        <v>4</v>
      </c>
      <c r="AD54" s="316"/>
      <c r="AE54" s="316"/>
      <c r="AF54" s="316"/>
      <c r="AG54" s="316"/>
      <c r="AH54" s="316"/>
      <c r="AI54" s="316"/>
      <c r="AJ54" s="316"/>
      <c r="AK54" s="324">
        <v>1</v>
      </c>
      <c r="AL54" s="316"/>
      <c r="AM54" s="316"/>
      <c r="AN54" s="316"/>
      <c r="AO54" s="316"/>
      <c r="AP54" s="316"/>
      <c r="AQ54" s="316"/>
      <c r="AR54" s="316"/>
      <c r="AS54" s="316"/>
      <c r="AT54" s="316"/>
      <c r="AU54" s="316"/>
      <c r="AV54" s="316"/>
      <c r="AW54" s="316"/>
      <c r="AX54" s="316"/>
      <c r="AY54" s="316"/>
      <c r="AZ54" s="316"/>
      <c r="BA54" s="316"/>
      <c r="BB54" s="316"/>
      <c r="BC54" s="316"/>
      <c r="BD54" s="316"/>
      <c r="BE54" s="316"/>
      <c r="BF54" s="316"/>
      <c r="BG54" s="316"/>
      <c r="BH54" s="316">
        <v>7</v>
      </c>
      <c r="BI54" s="316"/>
      <c r="BJ54" s="316"/>
      <c r="BK54" s="316"/>
      <c r="BL54" s="316"/>
      <c r="BM54" s="316"/>
      <c r="BN54" s="316"/>
      <c r="BO54" s="316"/>
      <c r="BP54" s="316"/>
      <c r="BQ54" s="316"/>
      <c r="BR54" s="316"/>
      <c r="BS54" s="316"/>
      <c r="BT54" s="316"/>
      <c r="BU54" s="316"/>
      <c r="BV54" s="316"/>
      <c r="BW54" s="316"/>
      <c r="BX54" s="316"/>
      <c r="BY54" s="316"/>
      <c r="BZ54" s="316"/>
      <c r="CA54" s="316"/>
      <c r="CB54" s="316"/>
      <c r="CC54" s="316"/>
      <c r="CD54" s="316"/>
      <c r="CE54" s="316"/>
      <c r="CF54" s="316"/>
      <c r="CG54" s="261"/>
      <c r="CH54" s="261"/>
      <c r="CI54" s="261"/>
      <c r="CJ54" s="261"/>
      <c r="CK54" s="261"/>
      <c r="CL54" s="262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9"/>
      <c r="ED54" s="18"/>
      <c r="EE54" s="18"/>
      <c r="EF54" s="19"/>
      <c r="EG54" s="18"/>
    </row>
    <row r="55" spans="1:137" ht="18" customHeight="1" thickBot="1" x14ac:dyDescent="0.3">
      <c r="A55" s="354">
        <v>53</v>
      </c>
      <c r="B55" s="357" t="s">
        <v>52</v>
      </c>
      <c r="C55" s="255"/>
      <c r="D55" s="255"/>
      <c r="E55" s="256"/>
      <c r="F55" s="268">
        <v>2010</v>
      </c>
      <c r="G55" s="268" t="s">
        <v>48</v>
      </c>
      <c r="H55" s="315"/>
      <c r="I55" s="315"/>
      <c r="J55" s="315"/>
      <c r="K55" s="316"/>
      <c r="L55" s="316"/>
      <c r="M55" s="316"/>
      <c r="N55" s="316"/>
      <c r="O55" s="316"/>
      <c r="P55" s="316"/>
      <c r="Q55" s="316">
        <v>4</v>
      </c>
      <c r="R55" s="316"/>
      <c r="S55" s="316"/>
      <c r="T55" s="316"/>
      <c r="U55" s="316"/>
      <c r="V55" s="316"/>
      <c r="W55" s="316"/>
      <c r="X55" s="316">
        <v>7</v>
      </c>
      <c r="Y55" s="316"/>
      <c r="Z55" s="316"/>
      <c r="AA55" s="316"/>
      <c r="AB55" s="316"/>
      <c r="AC55" s="316">
        <v>2</v>
      </c>
      <c r="AD55" s="316"/>
      <c r="AE55" s="316"/>
      <c r="AF55" s="316"/>
      <c r="AG55" s="316"/>
      <c r="AH55" s="316"/>
      <c r="AI55" s="316"/>
      <c r="AJ55" s="316">
        <v>5</v>
      </c>
      <c r="AK55" s="316">
        <v>1</v>
      </c>
      <c r="AL55" s="316"/>
      <c r="AM55" s="316"/>
      <c r="AN55" s="316"/>
      <c r="AO55" s="316"/>
      <c r="AP55" s="316"/>
      <c r="AQ55" s="316"/>
      <c r="AR55" s="316"/>
      <c r="AS55" s="316"/>
      <c r="AT55" s="316"/>
      <c r="AU55" s="316"/>
      <c r="AV55" s="316"/>
      <c r="AW55" s="316"/>
      <c r="AX55" s="316"/>
      <c r="AY55" s="316"/>
      <c r="AZ55" s="316">
        <v>1</v>
      </c>
      <c r="BA55" s="316"/>
      <c r="BB55" s="316">
        <v>2</v>
      </c>
      <c r="BC55" s="316"/>
      <c r="BD55" s="316"/>
      <c r="BE55" s="316"/>
      <c r="BF55" s="316"/>
      <c r="BG55" s="316"/>
      <c r="BH55" s="316">
        <v>2</v>
      </c>
      <c r="BI55" s="316"/>
      <c r="BJ55" s="316"/>
      <c r="BK55" s="316"/>
      <c r="BL55" s="316"/>
      <c r="BM55" s="316"/>
      <c r="BN55" s="316"/>
      <c r="BO55" s="316">
        <v>1</v>
      </c>
      <c r="BP55" s="316"/>
      <c r="BQ55" s="316"/>
      <c r="BR55" s="316"/>
      <c r="BS55" s="316"/>
      <c r="BT55" s="316"/>
      <c r="BU55" s="316"/>
      <c r="BV55" s="316"/>
      <c r="BW55" s="316"/>
      <c r="BX55" s="316"/>
      <c r="BY55" s="316"/>
      <c r="BZ55" s="316"/>
      <c r="CA55" s="316"/>
      <c r="CB55" s="316"/>
      <c r="CC55" s="316"/>
      <c r="CD55" s="316"/>
      <c r="CE55" s="316"/>
      <c r="CF55" s="316"/>
      <c r="CG55" s="261"/>
      <c r="CH55" s="261"/>
      <c r="CI55" s="261"/>
      <c r="CJ55" s="261"/>
      <c r="CK55" s="261"/>
      <c r="CL55" s="262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9"/>
      <c r="ED55" s="18"/>
      <c r="EE55" s="18"/>
      <c r="EF55" s="19"/>
      <c r="EG55" s="18"/>
    </row>
    <row r="56" spans="1:137" ht="35.25" customHeight="1" thickBot="1" x14ac:dyDescent="0.3">
      <c r="A56" s="354">
        <v>54</v>
      </c>
      <c r="B56" s="357" t="s">
        <v>53</v>
      </c>
      <c r="C56" s="255"/>
      <c r="D56" s="255"/>
      <c r="E56" s="256"/>
      <c r="F56" s="258">
        <v>2007</v>
      </c>
      <c r="G56" s="268" t="s">
        <v>26</v>
      </c>
      <c r="H56" s="315"/>
      <c r="I56" s="315"/>
      <c r="J56" s="315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6"/>
      <c r="AH56" s="316"/>
      <c r="AI56" s="316"/>
      <c r="AJ56" s="316"/>
      <c r="AK56" s="316">
        <v>1</v>
      </c>
      <c r="AL56" s="316"/>
      <c r="AM56" s="316"/>
      <c r="AN56" s="316"/>
      <c r="AO56" s="316"/>
      <c r="AP56" s="316"/>
      <c r="AQ56" s="316"/>
      <c r="AR56" s="316"/>
      <c r="AS56" s="316"/>
      <c r="AT56" s="316"/>
      <c r="AU56" s="316"/>
      <c r="AV56" s="316"/>
      <c r="AW56" s="316"/>
      <c r="AX56" s="316"/>
      <c r="AY56" s="316"/>
      <c r="AZ56" s="316"/>
      <c r="BA56" s="316"/>
      <c r="BB56" s="316"/>
      <c r="BC56" s="316"/>
      <c r="BD56" s="316"/>
      <c r="BE56" s="316"/>
      <c r="BF56" s="316"/>
      <c r="BG56" s="316"/>
      <c r="BH56" s="316"/>
      <c r="BI56" s="316"/>
      <c r="BJ56" s="316"/>
      <c r="BK56" s="316"/>
      <c r="BL56" s="316"/>
      <c r="BM56" s="316"/>
      <c r="BN56" s="316"/>
      <c r="BO56" s="316"/>
      <c r="BP56" s="316"/>
      <c r="BQ56" s="316"/>
      <c r="BR56" s="316"/>
      <c r="BS56" s="316"/>
      <c r="BT56" s="316"/>
      <c r="BU56" s="316"/>
      <c r="BV56" s="316"/>
      <c r="BW56" s="316"/>
      <c r="BX56" s="316"/>
      <c r="BY56" s="316"/>
      <c r="BZ56" s="316"/>
      <c r="CA56" s="316"/>
      <c r="CB56" s="316"/>
      <c r="CC56" s="316"/>
      <c r="CD56" s="316"/>
      <c r="CE56" s="316"/>
      <c r="CF56" s="316"/>
      <c r="CG56" s="261"/>
      <c r="CH56" s="261"/>
      <c r="CI56" s="261"/>
      <c r="CJ56" s="261"/>
      <c r="CK56" s="261"/>
      <c r="CL56" s="262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9"/>
      <c r="ED56" s="18"/>
      <c r="EE56" s="18"/>
      <c r="EF56" s="19"/>
      <c r="EG56" s="18"/>
    </row>
    <row r="57" spans="1:137" ht="18" customHeight="1" thickBot="1" x14ac:dyDescent="0.3">
      <c r="A57" s="354">
        <v>55</v>
      </c>
      <c r="B57" s="357" t="s">
        <v>54</v>
      </c>
      <c r="C57" s="255"/>
      <c r="D57" s="255"/>
      <c r="E57" s="256"/>
      <c r="F57" s="258">
        <v>2007</v>
      </c>
      <c r="G57" s="268" t="s">
        <v>26</v>
      </c>
      <c r="H57" s="315"/>
      <c r="I57" s="315"/>
      <c r="J57" s="315"/>
      <c r="K57" s="316"/>
      <c r="L57" s="316"/>
      <c r="M57" s="316"/>
      <c r="N57" s="316"/>
      <c r="O57" s="316"/>
      <c r="P57" s="316"/>
      <c r="Q57" s="316">
        <v>2</v>
      </c>
      <c r="R57" s="316"/>
      <c r="S57" s="316"/>
      <c r="T57" s="316"/>
      <c r="U57" s="316"/>
      <c r="V57" s="316"/>
      <c r="W57" s="316"/>
      <c r="X57" s="316">
        <v>5</v>
      </c>
      <c r="Y57" s="316"/>
      <c r="Z57" s="316"/>
      <c r="AA57" s="316"/>
      <c r="AB57" s="316"/>
      <c r="AC57" s="316">
        <v>2</v>
      </c>
      <c r="AD57" s="316"/>
      <c r="AE57" s="316"/>
      <c r="AF57" s="316"/>
      <c r="AG57" s="316"/>
      <c r="AH57" s="316"/>
      <c r="AI57" s="316"/>
      <c r="AJ57" s="316"/>
      <c r="AK57" s="316">
        <v>1</v>
      </c>
      <c r="AL57" s="316"/>
      <c r="AM57" s="316"/>
      <c r="AN57" s="316"/>
      <c r="AO57" s="316"/>
      <c r="AP57" s="316"/>
      <c r="AQ57" s="316"/>
      <c r="AR57" s="316"/>
      <c r="AS57" s="316"/>
      <c r="AT57" s="316"/>
      <c r="AU57" s="316"/>
      <c r="AV57" s="316"/>
      <c r="AW57" s="316"/>
      <c r="AX57" s="316"/>
      <c r="AY57" s="316"/>
      <c r="AZ57" s="316">
        <v>1</v>
      </c>
      <c r="BA57" s="316"/>
      <c r="BB57" s="316"/>
      <c r="BC57" s="316"/>
      <c r="BD57" s="316"/>
      <c r="BE57" s="316"/>
      <c r="BF57" s="316"/>
      <c r="BG57" s="316"/>
      <c r="BH57" s="316"/>
      <c r="BI57" s="316"/>
      <c r="BJ57" s="316"/>
      <c r="BK57" s="316"/>
      <c r="BL57" s="316"/>
      <c r="BM57" s="316"/>
      <c r="BN57" s="316"/>
      <c r="BO57" s="316">
        <v>1</v>
      </c>
      <c r="BP57" s="316"/>
      <c r="BQ57" s="316"/>
      <c r="BR57" s="316"/>
      <c r="BS57" s="316"/>
      <c r="BT57" s="316"/>
      <c r="BU57" s="316"/>
      <c r="BV57" s="316"/>
      <c r="BW57" s="316"/>
      <c r="BX57" s="316"/>
      <c r="BY57" s="316"/>
      <c r="BZ57" s="316"/>
      <c r="CA57" s="316"/>
      <c r="CB57" s="316"/>
      <c r="CC57" s="316"/>
      <c r="CD57" s="316"/>
      <c r="CE57" s="316"/>
      <c r="CF57" s="316"/>
      <c r="CG57" s="261"/>
      <c r="CH57" s="261"/>
      <c r="CI57" s="261"/>
      <c r="CJ57" s="261"/>
      <c r="CK57" s="261"/>
      <c r="CL57" s="262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9"/>
      <c r="ED57" s="18"/>
      <c r="EE57" s="18"/>
      <c r="EF57" s="19"/>
      <c r="EG57" s="18"/>
    </row>
    <row r="58" spans="1:137" ht="18" customHeight="1" thickBot="1" x14ac:dyDescent="0.3">
      <c r="A58" s="354">
        <v>56</v>
      </c>
      <c r="B58" s="357" t="s">
        <v>72</v>
      </c>
      <c r="C58" s="255"/>
      <c r="D58" s="255"/>
      <c r="E58" s="256"/>
      <c r="F58" s="258">
        <v>2007</v>
      </c>
      <c r="G58" s="268" t="s">
        <v>26</v>
      </c>
      <c r="H58" s="315">
        <v>23</v>
      </c>
      <c r="I58" s="315"/>
      <c r="J58" s="315"/>
      <c r="K58" s="316"/>
      <c r="L58" s="316"/>
      <c r="M58" s="316"/>
      <c r="N58" s="316"/>
      <c r="O58" s="316"/>
      <c r="P58" s="316"/>
      <c r="Q58" s="316">
        <v>12</v>
      </c>
      <c r="R58" s="316"/>
      <c r="S58" s="316"/>
      <c r="T58" s="316"/>
      <c r="U58" s="316"/>
      <c r="V58" s="316"/>
      <c r="W58" s="316"/>
      <c r="X58" s="316">
        <v>7</v>
      </c>
      <c r="Y58" s="316">
        <v>21</v>
      </c>
      <c r="Z58" s="316"/>
      <c r="AA58" s="316"/>
      <c r="AB58" s="316"/>
      <c r="AC58" s="316"/>
      <c r="AD58" s="316"/>
      <c r="AE58" s="316"/>
      <c r="AF58" s="316"/>
      <c r="AG58" s="316"/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6"/>
      <c r="AS58" s="316"/>
      <c r="AT58" s="316"/>
      <c r="AU58" s="316"/>
      <c r="AV58" s="316"/>
      <c r="AW58" s="316"/>
      <c r="AX58" s="316"/>
      <c r="AY58" s="316"/>
      <c r="AZ58" s="316">
        <v>2</v>
      </c>
      <c r="BA58" s="316"/>
      <c r="BB58" s="316">
        <v>10</v>
      </c>
      <c r="BC58" s="316"/>
      <c r="BD58" s="316"/>
      <c r="BE58" s="316"/>
      <c r="BF58" s="316"/>
      <c r="BG58" s="316"/>
      <c r="BH58" s="316"/>
      <c r="BI58" s="316"/>
      <c r="BJ58" s="316"/>
      <c r="BK58" s="316"/>
      <c r="BL58" s="316"/>
      <c r="BM58" s="316"/>
      <c r="BN58" s="316">
        <v>2</v>
      </c>
      <c r="BO58" s="316">
        <v>3</v>
      </c>
      <c r="BP58" s="316"/>
      <c r="BQ58" s="316"/>
      <c r="BR58" s="316"/>
      <c r="BS58" s="316"/>
      <c r="BT58" s="316"/>
      <c r="BU58" s="316"/>
      <c r="BV58" s="316"/>
      <c r="BW58" s="316"/>
      <c r="BX58" s="316"/>
      <c r="BY58" s="316"/>
      <c r="BZ58" s="316"/>
      <c r="CA58" s="316"/>
      <c r="CB58" s="316"/>
      <c r="CC58" s="316"/>
      <c r="CD58" s="316"/>
      <c r="CE58" s="316"/>
      <c r="CF58" s="316"/>
      <c r="CG58" s="261"/>
      <c r="CH58" s="261"/>
      <c r="CI58" s="261"/>
      <c r="CJ58" s="261"/>
      <c r="CK58" s="261"/>
      <c r="CL58" s="262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9"/>
      <c r="ED58" s="18"/>
      <c r="EE58" s="18"/>
      <c r="EF58" s="19"/>
      <c r="EG58" s="18"/>
    </row>
    <row r="59" spans="1:137" ht="18" customHeight="1" thickBot="1" x14ac:dyDescent="0.3">
      <c r="A59" s="354">
        <v>57</v>
      </c>
      <c r="B59" s="357" t="s">
        <v>71</v>
      </c>
      <c r="C59" s="255"/>
      <c r="D59" s="255"/>
      <c r="E59" s="256"/>
      <c r="F59" s="258">
        <v>2006</v>
      </c>
      <c r="G59" s="268" t="s">
        <v>26</v>
      </c>
      <c r="H59" s="315">
        <v>18</v>
      </c>
      <c r="I59" s="315"/>
      <c r="J59" s="315"/>
      <c r="K59" s="316"/>
      <c r="L59" s="316"/>
      <c r="M59" s="316"/>
      <c r="N59" s="316"/>
      <c r="O59" s="316"/>
      <c r="P59" s="316"/>
      <c r="Q59" s="316">
        <v>10</v>
      </c>
      <c r="R59" s="316"/>
      <c r="S59" s="316"/>
      <c r="T59" s="316"/>
      <c r="U59" s="316"/>
      <c r="V59" s="316"/>
      <c r="W59" s="316"/>
      <c r="X59" s="316"/>
      <c r="Y59" s="316">
        <v>17</v>
      </c>
      <c r="Z59" s="316"/>
      <c r="AA59" s="316"/>
      <c r="AB59" s="316"/>
      <c r="AC59" s="316">
        <v>11</v>
      </c>
      <c r="AD59" s="316"/>
      <c r="AE59" s="316"/>
      <c r="AF59" s="316"/>
      <c r="AG59" s="316"/>
      <c r="AH59" s="316"/>
      <c r="AI59" s="316"/>
      <c r="AJ59" s="316"/>
      <c r="AK59" s="316">
        <v>10</v>
      </c>
      <c r="AL59" s="316"/>
      <c r="AM59" s="316"/>
      <c r="AN59" s="316"/>
      <c r="AO59" s="316"/>
      <c r="AP59" s="316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>
        <v>5</v>
      </c>
      <c r="BA59" s="316"/>
      <c r="BB59" s="316"/>
      <c r="BC59" s="316"/>
      <c r="BD59" s="316"/>
      <c r="BE59" s="316"/>
      <c r="BF59" s="316"/>
      <c r="BG59" s="316"/>
      <c r="BH59" s="316"/>
      <c r="BI59" s="316"/>
      <c r="BJ59" s="316"/>
      <c r="BK59" s="316"/>
      <c r="BL59" s="316"/>
      <c r="BM59" s="316"/>
      <c r="BN59" s="316">
        <v>2</v>
      </c>
      <c r="BO59" s="316">
        <v>5</v>
      </c>
      <c r="BP59" s="316"/>
      <c r="BQ59" s="316"/>
      <c r="BR59" s="316"/>
      <c r="BS59" s="316"/>
      <c r="BT59" s="316"/>
      <c r="BU59" s="316"/>
      <c r="BV59" s="316"/>
      <c r="BW59" s="316"/>
      <c r="BX59" s="316"/>
      <c r="BY59" s="316"/>
      <c r="BZ59" s="316"/>
      <c r="CA59" s="316"/>
      <c r="CB59" s="316"/>
      <c r="CC59" s="316"/>
      <c r="CD59" s="316"/>
      <c r="CE59" s="316"/>
      <c r="CF59" s="316"/>
      <c r="CG59" s="261"/>
      <c r="CH59" s="261"/>
      <c r="CI59" s="261"/>
      <c r="CJ59" s="261"/>
      <c r="CK59" s="261"/>
      <c r="CL59" s="262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9"/>
      <c r="ED59" s="18"/>
      <c r="EE59" s="18"/>
      <c r="EF59" s="19"/>
      <c r="EG59" s="18"/>
    </row>
    <row r="60" spans="1:137" ht="31.5" customHeight="1" thickBot="1" x14ac:dyDescent="0.3">
      <c r="A60" s="354">
        <v>58</v>
      </c>
      <c r="B60" s="357" t="s">
        <v>73</v>
      </c>
      <c r="C60" s="255"/>
      <c r="D60" s="255"/>
      <c r="E60" s="256"/>
      <c r="F60" s="258">
        <v>2006</v>
      </c>
      <c r="G60" s="268" t="s">
        <v>26</v>
      </c>
      <c r="H60" s="315">
        <v>17</v>
      </c>
      <c r="I60" s="315"/>
      <c r="J60" s="315"/>
      <c r="K60" s="316"/>
      <c r="L60" s="316"/>
      <c r="M60" s="316"/>
      <c r="N60" s="316"/>
      <c r="O60" s="316"/>
      <c r="P60" s="316"/>
      <c r="Q60" s="316">
        <v>10</v>
      </c>
      <c r="R60" s="316"/>
      <c r="S60" s="316"/>
      <c r="T60" s="316"/>
      <c r="U60" s="316"/>
      <c r="V60" s="316"/>
      <c r="W60" s="316"/>
      <c r="X60" s="316"/>
      <c r="Y60" s="316">
        <v>19</v>
      </c>
      <c r="Z60" s="316"/>
      <c r="AA60" s="316"/>
      <c r="AB60" s="316"/>
      <c r="AC60" s="316">
        <v>15</v>
      </c>
      <c r="AD60" s="316"/>
      <c r="AE60" s="316"/>
      <c r="AF60" s="316"/>
      <c r="AG60" s="316"/>
      <c r="AH60" s="316"/>
      <c r="AI60" s="316"/>
      <c r="AJ60" s="316"/>
      <c r="AK60" s="316">
        <v>10</v>
      </c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316"/>
      <c r="AX60" s="316"/>
      <c r="AY60" s="316"/>
      <c r="AZ60" s="316">
        <v>5</v>
      </c>
      <c r="BA60" s="316"/>
      <c r="BB60" s="316"/>
      <c r="BC60" s="316"/>
      <c r="BD60" s="316"/>
      <c r="BE60" s="316"/>
      <c r="BF60" s="316"/>
      <c r="BG60" s="316"/>
      <c r="BH60" s="316"/>
      <c r="BI60" s="316"/>
      <c r="BJ60" s="316"/>
      <c r="BK60" s="316"/>
      <c r="BL60" s="316"/>
      <c r="BM60" s="316"/>
      <c r="BN60" s="316">
        <v>2</v>
      </c>
      <c r="BO60" s="316">
        <v>5</v>
      </c>
      <c r="BP60" s="316"/>
      <c r="BQ60" s="316"/>
      <c r="BR60" s="316"/>
      <c r="BS60" s="316"/>
      <c r="BT60" s="316"/>
      <c r="BU60" s="316"/>
      <c r="BV60" s="316"/>
      <c r="BW60" s="316"/>
      <c r="BX60" s="316"/>
      <c r="BY60" s="316"/>
      <c r="BZ60" s="316"/>
      <c r="CA60" s="316"/>
      <c r="CB60" s="316"/>
      <c r="CC60" s="316"/>
      <c r="CD60" s="316"/>
      <c r="CE60" s="316"/>
      <c r="CF60" s="316"/>
      <c r="CG60" s="261"/>
      <c r="CH60" s="261"/>
      <c r="CI60" s="261"/>
      <c r="CJ60" s="261"/>
      <c r="CK60" s="261"/>
      <c r="CL60" s="262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9"/>
      <c r="ED60" s="18"/>
      <c r="EE60" s="18"/>
      <c r="EF60" s="19"/>
      <c r="EG60" s="18"/>
    </row>
    <row r="61" spans="1:137" ht="28.5" customHeight="1" thickBot="1" x14ac:dyDescent="0.3">
      <c r="A61" s="354">
        <v>59</v>
      </c>
      <c r="B61" s="357" t="s">
        <v>74</v>
      </c>
      <c r="C61" s="255"/>
      <c r="D61" s="255"/>
      <c r="E61" s="256"/>
      <c r="F61" s="258">
        <v>2007</v>
      </c>
      <c r="G61" s="268" t="s">
        <v>26</v>
      </c>
      <c r="H61" s="315"/>
      <c r="I61" s="315"/>
      <c r="J61" s="315"/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/>
      <c r="AH61" s="316"/>
      <c r="AI61" s="316"/>
      <c r="AJ61" s="316"/>
      <c r="AK61" s="316">
        <v>10</v>
      </c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316"/>
      <c r="AX61" s="316"/>
      <c r="AY61" s="316"/>
      <c r="AZ61" s="316"/>
      <c r="BA61" s="316"/>
      <c r="BB61" s="316"/>
      <c r="BC61" s="316"/>
      <c r="BD61" s="316"/>
      <c r="BE61" s="316"/>
      <c r="BF61" s="316"/>
      <c r="BG61" s="316"/>
      <c r="BH61" s="316"/>
      <c r="BI61" s="316"/>
      <c r="BJ61" s="316"/>
      <c r="BK61" s="316"/>
      <c r="BL61" s="316"/>
      <c r="BM61" s="316"/>
      <c r="BN61" s="316"/>
      <c r="BO61" s="316"/>
      <c r="BP61" s="316"/>
      <c r="BQ61" s="316"/>
      <c r="BR61" s="316"/>
      <c r="BS61" s="316"/>
      <c r="BT61" s="316"/>
      <c r="BU61" s="316"/>
      <c r="BV61" s="316"/>
      <c r="BW61" s="316"/>
      <c r="BX61" s="316"/>
      <c r="BY61" s="316"/>
      <c r="BZ61" s="316"/>
      <c r="CA61" s="316"/>
      <c r="CB61" s="316"/>
      <c r="CC61" s="316"/>
      <c r="CD61" s="316"/>
      <c r="CE61" s="316"/>
      <c r="CF61" s="316"/>
      <c r="CG61" s="261"/>
      <c r="CH61" s="261"/>
      <c r="CI61" s="261"/>
      <c r="CJ61" s="261"/>
      <c r="CK61" s="261"/>
      <c r="CL61" s="262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9"/>
      <c r="ED61" s="18"/>
      <c r="EE61" s="18"/>
      <c r="EF61" s="19"/>
      <c r="EG61" s="18"/>
    </row>
    <row r="62" spans="1:137" ht="18.75" customHeight="1" thickBot="1" x14ac:dyDescent="0.3">
      <c r="A62" s="354">
        <v>60</v>
      </c>
      <c r="B62" s="357" t="s">
        <v>75</v>
      </c>
      <c r="C62" s="255"/>
      <c r="D62" s="255"/>
      <c r="E62" s="256"/>
      <c r="F62" s="258">
        <v>2007</v>
      </c>
      <c r="G62" s="268" t="s">
        <v>26</v>
      </c>
      <c r="H62" s="315">
        <v>15</v>
      </c>
      <c r="I62" s="315"/>
      <c r="J62" s="315"/>
      <c r="K62" s="316"/>
      <c r="L62" s="316"/>
      <c r="M62" s="316"/>
      <c r="N62" s="316"/>
      <c r="O62" s="316"/>
      <c r="P62" s="316"/>
      <c r="Q62" s="316">
        <v>12</v>
      </c>
      <c r="R62" s="316"/>
      <c r="S62" s="316"/>
      <c r="T62" s="316"/>
      <c r="U62" s="316"/>
      <c r="V62" s="316"/>
      <c r="W62" s="316"/>
      <c r="X62" s="316"/>
      <c r="Y62" s="316">
        <v>11</v>
      </c>
      <c r="Z62" s="316"/>
      <c r="AA62" s="316"/>
      <c r="AB62" s="316"/>
      <c r="AC62" s="316">
        <v>10</v>
      </c>
      <c r="AD62" s="316"/>
      <c r="AE62" s="316"/>
      <c r="AF62" s="316"/>
      <c r="AG62" s="316"/>
      <c r="AH62" s="316"/>
      <c r="AI62" s="316"/>
      <c r="AJ62" s="316"/>
      <c r="AK62" s="316">
        <v>8</v>
      </c>
      <c r="AL62" s="316"/>
      <c r="AM62" s="316"/>
      <c r="AN62" s="316"/>
      <c r="AO62" s="316"/>
      <c r="AP62" s="316"/>
      <c r="AQ62" s="316"/>
      <c r="AR62" s="316"/>
      <c r="AS62" s="316"/>
      <c r="AT62" s="316"/>
      <c r="AU62" s="316"/>
      <c r="AV62" s="316"/>
      <c r="AW62" s="316"/>
      <c r="AX62" s="316"/>
      <c r="AY62" s="316"/>
      <c r="AZ62" s="316">
        <v>1</v>
      </c>
      <c r="BA62" s="316"/>
      <c r="BB62" s="316"/>
      <c r="BC62" s="316"/>
      <c r="BD62" s="316"/>
      <c r="BE62" s="316"/>
      <c r="BF62" s="316"/>
      <c r="BG62" s="316"/>
      <c r="BH62" s="316"/>
      <c r="BI62" s="316"/>
      <c r="BJ62" s="316"/>
      <c r="BK62" s="316"/>
      <c r="BL62" s="316"/>
      <c r="BM62" s="316"/>
      <c r="BN62" s="316">
        <v>2</v>
      </c>
      <c r="BO62" s="316">
        <v>2</v>
      </c>
      <c r="BP62" s="316"/>
      <c r="BQ62" s="316"/>
      <c r="BR62" s="316"/>
      <c r="BS62" s="316"/>
      <c r="BT62" s="316"/>
      <c r="BU62" s="316"/>
      <c r="BV62" s="316"/>
      <c r="BW62" s="316"/>
      <c r="BX62" s="316"/>
      <c r="BY62" s="316"/>
      <c r="BZ62" s="316"/>
      <c r="CA62" s="316"/>
      <c r="CB62" s="316"/>
      <c r="CC62" s="316"/>
      <c r="CD62" s="316"/>
      <c r="CE62" s="316"/>
      <c r="CF62" s="316"/>
      <c r="CG62" s="261"/>
      <c r="CH62" s="261"/>
      <c r="CI62" s="261"/>
      <c r="CJ62" s="261"/>
      <c r="CK62" s="261"/>
      <c r="CL62" s="262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9"/>
      <c r="ED62" s="18"/>
      <c r="EE62" s="18"/>
      <c r="EF62" s="19"/>
      <c r="EG62" s="18"/>
    </row>
    <row r="63" spans="1:137" ht="30.75" customHeight="1" thickBot="1" x14ac:dyDescent="0.3">
      <c r="A63" s="354">
        <v>61</v>
      </c>
      <c r="B63" s="357" t="s">
        <v>76</v>
      </c>
      <c r="C63" s="255"/>
      <c r="D63" s="255"/>
      <c r="E63" s="256"/>
      <c r="F63" s="258">
        <v>2007</v>
      </c>
      <c r="G63" s="268" t="s">
        <v>26</v>
      </c>
      <c r="H63" s="315">
        <v>15</v>
      </c>
      <c r="I63" s="315"/>
      <c r="J63" s="315"/>
      <c r="K63" s="316"/>
      <c r="L63" s="316"/>
      <c r="M63" s="316"/>
      <c r="N63" s="316"/>
      <c r="O63" s="316"/>
      <c r="P63" s="316"/>
      <c r="Q63" s="316">
        <v>20</v>
      </c>
      <c r="R63" s="316"/>
      <c r="S63" s="316"/>
      <c r="T63" s="316"/>
      <c r="U63" s="316"/>
      <c r="V63" s="316"/>
      <c r="W63" s="316"/>
      <c r="X63" s="316"/>
      <c r="Y63" s="316">
        <v>14</v>
      </c>
      <c r="Z63" s="316"/>
      <c r="AA63" s="316"/>
      <c r="AB63" s="316"/>
      <c r="AC63" s="316">
        <v>10</v>
      </c>
      <c r="AD63" s="316"/>
      <c r="AE63" s="316"/>
      <c r="AF63" s="316"/>
      <c r="AG63" s="316"/>
      <c r="AH63" s="316"/>
      <c r="AI63" s="316"/>
      <c r="AJ63" s="316"/>
      <c r="AK63" s="316">
        <v>8</v>
      </c>
      <c r="AL63" s="316"/>
      <c r="AM63" s="316"/>
      <c r="AN63" s="316"/>
      <c r="AO63" s="316"/>
      <c r="AP63" s="316"/>
      <c r="AQ63" s="316"/>
      <c r="AR63" s="316"/>
      <c r="AS63" s="316"/>
      <c r="AT63" s="316"/>
      <c r="AU63" s="316"/>
      <c r="AV63" s="316"/>
      <c r="AW63" s="316">
        <v>3</v>
      </c>
      <c r="AX63" s="316"/>
      <c r="AY63" s="316"/>
      <c r="AZ63" s="316">
        <v>1</v>
      </c>
      <c r="BA63" s="316"/>
      <c r="BB63" s="316"/>
      <c r="BC63" s="316"/>
      <c r="BD63" s="316"/>
      <c r="BE63" s="316"/>
      <c r="BF63" s="316"/>
      <c r="BG63" s="316"/>
      <c r="BH63" s="316"/>
      <c r="BI63" s="316"/>
      <c r="BJ63" s="316"/>
      <c r="BK63" s="316"/>
      <c r="BL63" s="316"/>
      <c r="BM63" s="316"/>
      <c r="BN63" s="316">
        <v>2</v>
      </c>
      <c r="BO63" s="316">
        <v>2</v>
      </c>
      <c r="BP63" s="316"/>
      <c r="BQ63" s="316"/>
      <c r="BR63" s="316"/>
      <c r="BS63" s="316"/>
      <c r="BT63" s="316"/>
      <c r="BU63" s="316"/>
      <c r="BV63" s="316"/>
      <c r="BW63" s="316"/>
      <c r="BX63" s="316"/>
      <c r="BY63" s="316"/>
      <c r="BZ63" s="316"/>
      <c r="CA63" s="316"/>
      <c r="CB63" s="316"/>
      <c r="CC63" s="316"/>
      <c r="CD63" s="316"/>
      <c r="CE63" s="316"/>
      <c r="CF63" s="316"/>
      <c r="CG63" s="261"/>
      <c r="CH63" s="261"/>
      <c r="CI63" s="261"/>
      <c r="CJ63" s="261"/>
      <c r="CK63" s="261"/>
      <c r="CL63" s="262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9"/>
      <c r="ED63" s="18"/>
      <c r="EE63" s="18"/>
      <c r="EF63" s="19"/>
      <c r="EG63" s="18"/>
    </row>
    <row r="64" spans="1:137" ht="30.75" customHeight="1" thickBot="1" x14ac:dyDescent="0.3">
      <c r="A64" s="354">
        <v>62</v>
      </c>
      <c r="B64" s="357" t="s">
        <v>77</v>
      </c>
      <c r="C64" s="255"/>
      <c r="D64" s="255"/>
      <c r="E64" s="256"/>
      <c r="F64" s="258">
        <v>2007</v>
      </c>
      <c r="G64" s="268" t="s">
        <v>26</v>
      </c>
      <c r="H64" s="315">
        <v>15</v>
      </c>
      <c r="I64" s="315"/>
      <c r="J64" s="315"/>
      <c r="K64" s="316"/>
      <c r="L64" s="316"/>
      <c r="M64" s="316"/>
      <c r="N64" s="316"/>
      <c r="O64" s="316"/>
      <c r="P64" s="316"/>
      <c r="Q64" s="316">
        <v>15</v>
      </c>
      <c r="R64" s="316"/>
      <c r="S64" s="316"/>
      <c r="T64" s="316"/>
      <c r="U64" s="316"/>
      <c r="V64" s="316"/>
      <c r="W64" s="316"/>
      <c r="X64" s="316"/>
      <c r="Y64" s="316">
        <v>14</v>
      </c>
      <c r="Z64" s="316"/>
      <c r="AA64" s="316"/>
      <c r="AB64" s="316"/>
      <c r="AC64" s="316"/>
      <c r="AD64" s="316"/>
      <c r="AE64" s="316"/>
      <c r="AF64" s="316"/>
      <c r="AG64" s="316"/>
      <c r="AH64" s="316"/>
      <c r="AI64" s="316"/>
      <c r="AJ64" s="316"/>
      <c r="AK64" s="316">
        <v>8</v>
      </c>
      <c r="AL64" s="316"/>
      <c r="AM64" s="316"/>
      <c r="AN64" s="316"/>
      <c r="AO64" s="316"/>
      <c r="AP64" s="316"/>
      <c r="AQ64" s="316"/>
      <c r="AR64" s="316"/>
      <c r="AS64" s="316"/>
      <c r="AT64" s="316"/>
      <c r="AU64" s="316"/>
      <c r="AV64" s="316"/>
      <c r="AW64" s="316">
        <v>3</v>
      </c>
      <c r="AX64" s="316"/>
      <c r="AY64" s="316"/>
      <c r="AZ64" s="316">
        <v>1</v>
      </c>
      <c r="BA64" s="316"/>
      <c r="BB64" s="316"/>
      <c r="BC64" s="316"/>
      <c r="BD64" s="316"/>
      <c r="BE64" s="316"/>
      <c r="BF64" s="316"/>
      <c r="BG64" s="316"/>
      <c r="BH64" s="316"/>
      <c r="BI64" s="316"/>
      <c r="BJ64" s="316"/>
      <c r="BK64" s="316"/>
      <c r="BL64" s="316"/>
      <c r="BM64" s="316"/>
      <c r="BN64" s="316">
        <v>2</v>
      </c>
      <c r="BO64" s="316">
        <v>2</v>
      </c>
      <c r="BP64" s="316"/>
      <c r="BQ64" s="316"/>
      <c r="BR64" s="316"/>
      <c r="BS64" s="316"/>
      <c r="BT64" s="316"/>
      <c r="BU64" s="316"/>
      <c r="BV64" s="316"/>
      <c r="BW64" s="316"/>
      <c r="BX64" s="316"/>
      <c r="BY64" s="316"/>
      <c r="BZ64" s="316"/>
      <c r="CA64" s="316"/>
      <c r="CB64" s="316"/>
      <c r="CC64" s="316"/>
      <c r="CD64" s="316"/>
      <c r="CE64" s="316"/>
      <c r="CF64" s="316"/>
      <c r="CG64" s="261"/>
      <c r="CH64" s="261"/>
      <c r="CI64" s="261"/>
      <c r="CJ64" s="261"/>
      <c r="CK64" s="261"/>
      <c r="CL64" s="262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9"/>
      <c r="ED64" s="18"/>
      <c r="EE64" s="18"/>
      <c r="EF64" s="19"/>
      <c r="EG64" s="18"/>
    </row>
    <row r="65" spans="1:137" ht="32.25" customHeight="1" thickBot="1" x14ac:dyDescent="0.3">
      <c r="A65" s="354">
        <v>63</v>
      </c>
      <c r="B65" s="357" t="s">
        <v>80</v>
      </c>
      <c r="C65" s="255"/>
      <c r="D65" s="255"/>
      <c r="E65" s="256"/>
      <c r="F65" s="258">
        <v>2007</v>
      </c>
      <c r="G65" s="268" t="s">
        <v>26</v>
      </c>
      <c r="H65" s="315"/>
      <c r="I65" s="315"/>
      <c r="J65" s="315"/>
      <c r="K65" s="316"/>
      <c r="L65" s="316"/>
      <c r="M65" s="316"/>
      <c r="N65" s="316"/>
      <c r="O65" s="316"/>
      <c r="P65" s="316"/>
      <c r="Q65" s="316">
        <v>10</v>
      </c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6"/>
      <c r="AJ65" s="316"/>
      <c r="AK65" s="316"/>
      <c r="AL65" s="316"/>
      <c r="AM65" s="316"/>
      <c r="AN65" s="316"/>
      <c r="AO65" s="316"/>
      <c r="AP65" s="316"/>
      <c r="AQ65" s="316"/>
      <c r="AR65" s="316"/>
      <c r="AS65" s="316"/>
      <c r="AT65" s="316"/>
      <c r="AU65" s="316"/>
      <c r="AV65" s="316"/>
      <c r="AW65" s="316"/>
      <c r="AX65" s="316"/>
      <c r="AY65" s="316"/>
      <c r="AZ65" s="316">
        <v>8</v>
      </c>
      <c r="BA65" s="316"/>
      <c r="BB65" s="316"/>
      <c r="BC65" s="316"/>
      <c r="BD65" s="316"/>
      <c r="BE65" s="316"/>
      <c r="BF65" s="316"/>
      <c r="BG65" s="316"/>
      <c r="BH65" s="316"/>
      <c r="BI65" s="316"/>
      <c r="BJ65" s="316"/>
      <c r="BK65" s="316"/>
      <c r="BL65" s="316"/>
      <c r="BM65" s="316"/>
      <c r="BN65" s="316">
        <v>5</v>
      </c>
      <c r="BO65" s="316">
        <v>8</v>
      </c>
      <c r="BP65" s="316"/>
      <c r="BQ65" s="316"/>
      <c r="BR65" s="316"/>
      <c r="BS65" s="316"/>
      <c r="BT65" s="316"/>
      <c r="BU65" s="316"/>
      <c r="BV65" s="316"/>
      <c r="BW65" s="316"/>
      <c r="BX65" s="316"/>
      <c r="BY65" s="316"/>
      <c r="BZ65" s="316"/>
      <c r="CA65" s="316"/>
      <c r="CB65" s="316"/>
      <c r="CC65" s="316"/>
      <c r="CD65" s="316"/>
      <c r="CE65" s="316"/>
      <c r="CF65" s="316"/>
      <c r="CG65" s="261"/>
      <c r="CH65" s="261"/>
      <c r="CI65" s="261"/>
      <c r="CJ65" s="261"/>
      <c r="CK65" s="261"/>
      <c r="CL65" s="262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9"/>
      <c r="ED65" s="18"/>
      <c r="EE65" s="18"/>
      <c r="EF65" s="19"/>
      <c r="EG65" s="18"/>
    </row>
    <row r="66" spans="1:137" ht="34.5" customHeight="1" thickBot="1" x14ac:dyDescent="0.3">
      <c r="A66" s="354">
        <v>64</v>
      </c>
      <c r="B66" s="357" t="s">
        <v>55</v>
      </c>
      <c r="C66" s="255"/>
      <c r="D66" s="255"/>
      <c r="E66" s="256"/>
      <c r="F66" s="258">
        <v>2006.2008000000001</v>
      </c>
      <c r="G66" s="268" t="s">
        <v>26</v>
      </c>
      <c r="H66" s="315"/>
      <c r="I66" s="315"/>
      <c r="J66" s="315"/>
      <c r="K66" s="316"/>
      <c r="L66" s="316"/>
      <c r="M66" s="316"/>
      <c r="N66" s="316"/>
      <c r="O66" s="316"/>
      <c r="P66" s="316"/>
      <c r="Q66" s="316">
        <v>1</v>
      </c>
      <c r="R66" s="316"/>
      <c r="S66" s="316"/>
      <c r="T66" s="316"/>
      <c r="U66" s="316"/>
      <c r="V66" s="316"/>
      <c r="W66" s="316"/>
      <c r="X66" s="316">
        <v>1</v>
      </c>
      <c r="Y66" s="316">
        <v>2</v>
      </c>
      <c r="Z66" s="316"/>
      <c r="AA66" s="316"/>
      <c r="AB66" s="316"/>
      <c r="AC66" s="316"/>
      <c r="AD66" s="316"/>
      <c r="AE66" s="316"/>
      <c r="AF66" s="316"/>
      <c r="AG66" s="316"/>
      <c r="AH66" s="316"/>
      <c r="AI66" s="316"/>
      <c r="AJ66" s="316"/>
      <c r="AK66" s="316">
        <v>1</v>
      </c>
      <c r="AL66" s="316"/>
      <c r="AM66" s="316"/>
      <c r="AN66" s="316"/>
      <c r="AO66" s="316"/>
      <c r="AP66" s="316"/>
      <c r="AQ66" s="316"/>
      <c r="AR66" s="316"/>
      <c r="AS66" s="316"/>
      <c r="AT66" s="316"/>
      <c r="AU66" s="316"/>
      <c r="AV66" s="316"/>
      <c r="AW66" s="316">
        <v>2</v>
      </c>
      <c r="AX66" s="316"/>
      <c r="AY66" s="316"/>
      <c r="AZ66" s="316"/>
      <c r="BA66" s="316">
        <v>1</v>
      </c>
      <c r="BB66" s="316">
        <v>5</v>
      </c>
      <c r="BC66" s="316"/>
      <c r="BD66" s="316"/>
      <c r="BE66" s="316"/>
      <c r="BF66" s="316"/>
      <c r="BG66" s="316"/>
      <c r="BH66" s="316">
        <v>2</v>
      </c>
      <c r="BI66" s="316"/>
      <c r="BJ66" s="316"/>
      <c r="BK66" s="316"/>
      <c r="BL66" s="316"/>
      <c r="BM66" s="316"/>
      <c r="BN66" s="316"/>
      <c r="BO66" s="316"/>
      <c r="BP66" s="316"/>
      <c r="BQ66" s="316"/>
      <c r="BR66" s="316"/>
      <c r="BS66" s="316"/>
      <c r="BT66" s="316"/>
      <c r="BU66" s="316"/>
      <c r="BV66" s="316"/>
      <c r="BW66" s="316"/>
      <c r="BX66" s="316"/>
      <c r="BY66" s="316"/>
      <c r="BZ66" s="316"/>
      <c r="CA66" s="316"/>
      <c r="CB66" s="316"/>
      <c r="CC66" s="316"/>
      <c r="CD66" s="316"/>
      <c r="CE66" s="316"/>
      <c r="CF66" s="316"/>
      <c r="CG66" s="261"/>
      <c r="CH66" s="261"/>
      <c r="CI66" s="261"/>
      <c r="CJ66" s="261"/>
      <c r="CK66" s="261"/>
      <c r="CL66" s="262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9"/>
      <c r="ED66" s="18"/>
      <c r="EE66" s="18"/>
      <c r="EF66" s="19"/>
      <c r="EG66" s="18"/>
    </row>
    <row r="67" spans="1:137" ht="33.75" customHeight="1" thickBot="1" x14ac:dyDescent="0.3">
      <c r="A67" s="354">
        <v>65</v>
      </c>
      <c r="B67" s="357" t="s">
        <v>56</v>
      </c>
      <c r="C67" s="255"/>
      <c r="D67" s="255"/>
      <c r="E67" s="256"/>
      <c r="F67" s="258">
        <v>2006</v>
      </c>
      <c r="G67" s="268" t="s">
        <v>26</v>
      </c>
      <c r="H67" s="315"/>
      <c r="I67" s="315"/>
      <c r="J67" s="315"/>
      <c r="K67" s="316"/>
      <c r="L67" s="316"/>
      <c r="M67" s="316"/>
      <c r="N67" s="316"/>
      <c r="O67" s="316"/>
      <c r="P67" s="316"/>
      <c r="Q67" s="316">
        <v>1</v>
      </c>
      <c r="R67" s="316"/>
      <c r="S67" s="316"/>
      <c r="T67" s="316"/>
      <c r="U67" s="316"/>
      <c r="V67" s="316"/>
      <c r="W67" s="316"/>
      <c r="X67" s="316">
        <v>1</v>
      </c>
      <c r="Y67" s="316">
        <v>1</v>
      </c>
      <c r="Z67" s="316"/>
      <c r="AA67" s="316"/>
      <c r="AB67" s="316"/>
      <c r="AC67" s="316">
        <v>2</v>
      </c>
      <c r="AD67" s="316"/>
      <c r="AE67" s="316"/>
      <c r="AF67" s="316"/>
      <c r="AG67" s="316"/>
      <c r="AH67" s="316"/>
      <c r="AI67" s="316"/>
      <c r="AJ67" s="316"/>
      <c r="AK67" s="316">
        <v>1</v>
      </c>
      <c r="AL67" s="316"/>
      <c r="AM67" s="316"/>
      <c r="AN67" s="316"/>
      <c r="AO67" s="316"/>
      <c r="AP67" s="316"/>
      <c r="AQ67" s="316"/>
      <c r="AR67" s="316"/>
      <c r="AS67" s="316"/>
      <c r="AT67" s="316"/>
      <c r="AU67" s="316"/>
      <c r="AV67" s="316"/>
      <c r="AW67" s="316"/>
      <c r="AX67" s="316"/>
      <c r="AY67" s="316"/>
      <c r="AZ67" s="316"/>
      <c r="BA67" s="316">
        <v>1</v>
      </c>
      <c r="BB67" s="316">
        <v>5</v>
      </c>
      <c r="BC67" s="316"/>
      <c r="BD67" s="316"/>
      <c r="BE67" s="316"/>
      <c r="BF67" s="316"/>
      <c r="BG67" s="316"/>
      <c r="BH67" s="316"/>
      <c r="BI67" s="316"/>
      <c r="BJ67" s="316"/>
      <c r="BK67" s="316"/>
      <c r="BL67" s="316"/>
      <c r="BM67" s="316"/>
      <c r="BN67" s="316"/>
      <c r="BO67" s="316"/>
      <c r="BP67" s="316"/>
      <c r="BQ67" s="316"/>
      <c r="BR67" s="316"/>
      <c r="BS67" s="316"/>
      <c r="BT67" s="316"/>
      <c r="BU67" s="316"/>
      <c r="BV67" s="316"/>
      <c r="BW67" s="316"/>
      <c r="BX67" s="316"/>
      <c r="BY67" s="316"/>
      <c r="BZ67" s="316"/>
      <c r="CA67" s="316"/>
      <c r="CB67" s="316"/>
      <c r="CC67" s="316"/>
      <c r="CD67" s="316"/>
      <c r="CE67" s="316"/>
      <c r="CF67" s="316"/>
      <c r="CG67" s="261"/>
      <c r="CH67" s="261"/>
      <c r="CI67" s="261"/>
      <c r="CJ67" s="261"/>
      <c r="CK67" s="261"/>
      <c r="CL67" s="262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9"/>
      <c r="ED67" s="18"/>
      <c r="EE67" s="18"/>
      <c r="EF67" s="19"/>
      <c r="EG67" s="18"/>
    </row>
    <row r="68" spans="1:137" ht="28.5" customHeight="1" thickBot="1" x14ac:dyDescent="0.3">
      <c r="A68" s="354">
        <v>66</v>
      </c>
      <c r="B68" s="357" t="s">
        <v>57</v>
      </c>
      <c r="C68" s="255"/>
      <c r="D68" s="255"/>
      <c r="E68" s="270"/>
      <c r="F68" s="258">
        <v>2007</v>
      </c>
      <c r="G68" s="268" t="s">
        <v>26</v>
      </c>
      <c r="H68" s="315"/>
      <c r="I68" s="315"/>
      <c r="J68" s="315"/>
      <c r="K68" s="316"/>
      <c r="L68" s="316"/>
      <c r="M68" s="316"/>
      <c r="N68" s="316"/>
      <c r="O68" s="316"/>
      <c r="P68" s="316"/>
      <c r="Q68" s="316">
        <v>1</v>
      </c>
      <c r="R68" s="316"/>
      <c r="S68" s="316"/>
      <c r="T68" s="316"/>
      <c r="U68" s="316"/>
      <c r="V68" s="316"/>
      <c r="W68" s="316"/>
      <c r="X68" s="316">
        <v>1</v>
      </c>
      <c r="Y68" s="316">
        <v>1</v>
      </c>
      <c r="Z68" s="316"/>
      <c r="AA68" s="316"/>
      <c r="AB68" s="316"/>
      <c r="AC68" s="316">
        <v>2</v>
      </c>
      <c r="AD68" s="316"/>
      <c r="AE68" s="316"/>
      <c r="AF68" s="316"/>
      <c r="AG68" s="316"/>
      <c r="AH68" s="316"/>
      <c r="AI68" s="316"/>
      <c r="AJ68" s="316"/>
      <c r="AK68" s="316">
        <v>1</v>
      </c>
      <c r="AL68" s="316"/>
      <c r="AM68" s="316"/>
      <c r="AN68" s="316"/>
      <c r="AO68" s="316"/>
      <c r="AP68" s="316"/>
      <c r="AQ68" s="316"/>
      <c r="AR68" s="316"/>
      <c r="AS68" s="316"/>
      <c r="AT68" s="316"/>
      <c r="AU68" s="316"/>
      <c r="AV68" s="316"/>
      <c r="AW68" s="316">
        <v>2</v>
      </c>
      <c r="AX68" s="316"/>
      <c r="AY68" s="316"/>
      <c r="AZ68" s="316"/>
      <c r="BA68" s="316"/>
      <c r="BB68" s="316">
        <v>2</v>
      </c>
      <c r="BC68" s="316"/>
      <c r="BD68" s="316"/>
      <c r="BE68" s="316"/>
      <c r="BF68" s="316"/>
      <c r="BG68" s="316"/>
      <c r="BH68" s="316">
        <v>2</v>
      </c>
      <c r="BI68" s="316"/>
      <c r="BJ68" s="316"/>
      <c r="BK68" s="316"/>
      <c r="BL68" s="316"/>
      <c r="BM68" s="316"/>
      <c r="BN68" s="316"/>
      <c r="BO68" s="316"/>
      <c r="BP68" s="316"/>
      <c r="BQ68" s="316"/>
      <c r="BR68" s="316"/>
      <c r="BS68" s="316"/>
      <c r="BT68" s="316"/>
      <c r="BU68" s="316"/>
      <c r="BV68" s="316"/>
      <c r="BW68" s="316"/>
      <c r="BX68" s="316"/>
      <c r="BY68" s="316"/>
      <c r="BZ68" s="316"/>
      <c r="CA68" s="316"/>
      <c r="CB68" s="316"/>
      <c r="CC68" s="316"/>
      <c r="CD68" s="316"/>
      <c r="CE68" s="316"/>
      <c r="CF68" s="316"/>
      <c r="CG68" s="261"/>
      <c r="CH68" s="261"/>
      <c r="CI68" s="261"/>
      <c r="CJ68" s="261"/>
      <c r="CK68" s="261"/>
      <c r="CL68" s="262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9"/>
      <c r="ED68" s="18"/>
      <c r="EE68" s="18"/>
      <c r="EF68" s="19"/>
      <c r="EG68" s="18"/>
    </row>
    <row r="69" spans="1:137" ht="28.5" customHeight="1" thickBot="1" x14ac:dyDescent="0.3">
      <c r="A69" s="354">
        <v>67</v>
      </c>
      <c r="B69" s="357" t="s">
        <v>78</v>
      </c>
      <c r="C69" s="255"/>
      <c r="D69" s="255"/>
      <c r="E69" s="270"/>
      <c r="F69" s="258">
        <v>2006</v>
      </c>
      <c r="G69" s="268" t="s">
        <v>26</v>
      </c>
      <c r="H69" s="315"/>
      <c r="I69" s="315"/>
      <c r="J69" s="315"/>
      <c r="K69" s="316"/>
      <c r="L69" s="316"/>
      <c r="M69" s="316"/>
      <c r="N69" s="316"/>
      <c r="O69" s="316"/>
      <c r="P69" s="316"/>
      <c r="Q69" s="316">
        <v>10</v>
      </c>
      <c r="R69" s="316"/>
      <c r="S69" s="316"/>
      <c r="T69" s="316"/>
      <c r="U69" s="316"/>
      <c r="V69" s="316"/>
      <c r="W69" s="316"/>
      <c r="X69" s="316"/>
      <c r="Y69" s="316">
        <v>8</v>
      </c>
      <c r="Z69" s="316"/>
      <c r="AA69" s="316"/>
      <c r="AB69" s="316"/>
      <c r="AC69" s="316">
        <v>19</v>
      </c>
      <c r="AD69" s="316"/>
      <c r="AE69" s="316"/>
      <c r="AF69" s="316"/>
      <c r="AG69" s="316"/>
      <c r="AH69" s="316"/>
      <c r="AI69" s="316"/>
      <c r="AJ69" s="316"/>
      <c r="AK69" s="325">
        <v>5</v>
      </c>
      <c r="AL69" s="325"/>
      <c r="AM69" s="325"/>
      <c r="AN69" s="325"/>
      <c r="AO69" s="325"/>
      <c r="AP69" s="325"/>
      <c r="AQ69" s="316"/>
      <c r="AR69" s="316"/>
      <c r="AS69" s="316"/>
      <c r="AT69" s="316"/>
      <c r="AU69" s="316"/>
      <c r="AV69" s="316"/>
      <c r="AW69" s="316"/>
      <c r="AX69" s="316"/>
      <c r="AY69" s="316"/>
      <c r="AZ69" s="316"/>
      <c r="BA69" s="316"/>
      <c r="BB69" s="316"/>
      <c r="BC69" s="316"/>
      <c r="BD69" s="316"/>
      <c r="BE69" s="316"/>
      <c r="BF69" s="316"/>
      <c r="BG69" s="316"/>
      <c r="BH69" s="316"/>
      <c r="BI69" s="316"/>
      <c r="BJ69" s="316"/>
      <c r="BK69" s="316"/>
      <c r="BL69" s="316"/>
      <c r="BM69" s="316"/>
      <c r="BN69" s="316"/>
      <c r="BO69" s="316"/>
      <c r="BP69" s="316"/>
      <c r="BQ69" s="316"/>
      <c r="BR69" s="316"/>
      <c r="BS69" s="316"/>
      <c r="BT69" s="316"/>
      <c r="BU69" s="316"/>
      <c r="BV69" s="316"/>
      <c r="BW69" s="316"/>
      <c r="BX69" s="316"/>
      <c r="BY69" s="316"/>
      <c r="BZ69" s="316"/>
      <c r="CA69" s="316"/>
      <c r="CB69" s="316"/>
      <c r="CC69" s="316"/>
      <c r="CD69" s="316"/>
      <c r="CE69" s="316"/>
      <c r="CF69" s="316"/>
      <c r="CG69" s="261"/>
      <c r="CH69" s="261"/>
      <c r="CI69" s="261"/>
      <c r="CJ69" s="261"/>
      <c r="CK69" s="261"/>
      <c r="CL69" s="262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9"/>
      <c r="ED69" s="18"/>
      <c r="EE69" s="18"/>
      <c r="EF69" s="19"/>
      <c r="EG69" s="18"/>
    </row>
    <row r="70" spans="1:137" ht="30.75" customHeight="1" thickBot="1" x14ac:dyDescent="0.3">
      <c r="A70" s="354">
        <v>68</v>
      </c>
      <c r="B70" s="357" t="s">
        <v>79</v>
      </c>
      <c r="C70" s="255"/>
      <c r="D70" s="255"/>
      <c r="E70" s="270"/>
      <c r="F70" s="258">
        <v>2007.2008000000001</v>
      </c>
      <c r="G70" s="268" t="s">
        <v>26</v>
      </c>
      <c r="H70" s="315"/>
      <c r="I70" s="315"/>
      <c r="J70" s="315"/>
      <c r="K70" s="316"/>
      <c r="L70" s="316"/>
      <c r="M70" s="316"/>
      <c r="N70" s="316"/>
      <c r="O70" s="316"/>
      <c r="P70" s="316"/>
      <c r="Q70" s="316">
        <v>7</v>
      </c>
      <c r="R70" s="316"/>
      <c r="S70" s="316"/>
      <c r="T70" s="316"/>
      <c r="U70" s="316"/>
      <c r="V70" s="316"/>
      <c r="W70" s="316"/>
      <c r="X70" s="316"/>
      <c r="Y70" s="316"/>
      <c r="Z70" s="316"/>
      <c r="AA70" s="316"/>
      <c r="AB70" s="316"/>
      <c r="AC70" s="316">
        <v>30</v>
      </c>
      <c r="AD70" s="316"/>
      <c r="AE70" s="316"/>
      <c r="AF70" s="316"/>
      <c r="AG70" s="316"/>
      <c r="AH70" s="316"/>
      <c r="AI70" s="316"/>
      <c r="AJ70" s="316"/>
      <c r="AK70" s="325">
        <v>15</v>
      </c>
      <c r="AL70" s="325"/>
      <c r="AM70" s="325"/>
      <c r="AN70" s="325"/>
      <c r="AO70" s="325"/>
      <c r="AP70" s="325"/>
      <c r="AQ70" s="316"/>
      <c r="AR70" s="316"/>
      <c r="AS70" s="316"/>
      <c r="AT70" s="316"/>
      <c r="AU70" s="316"/>
      <c r="AV70" s="316"/>
      <c r="AW70" s="316"/>
      <c r="AX70" s="316"/>
      <c r="AY70" s="316"/>
      <c r="AZ70" s="316"/>
      <c r="BA70" s="316"/>
      <c r="BB70" s="316"/>
      <c r="BC70" s="316"/>
      <c r="BD70" s="316"/>
      <c r="BE70" s="316"/>
      <c r="BF70" s="316"/>
      <c r="BG70" s="316"/>
      <c r="BH70" s="316"/>
      <c r="BI70" s="316"/>
      <c r="BJ70" s="316"/>
      <c r="BK70" s="316"/>
      <c r="BL70" s="316"/>
      <c r="BM70" s="316"/>
      <c r="BN70" s="316"/>
      <c r="BO70" s="316"/>
      <c r="BP70" s="316"/>
      <c r="BQ70" s="316"/>
      <c r="BR70" s="316"/>
      <c r="BS70" s="316"/>
      <c r="BT70" s="316"/>
      <c r="BU70" s="316"/>
      <c r="BV70" s="316"/>
      <c r="BW70" s="316"/>
      <c r="BX70" s="316"/>
      <c r="BY70" s="316"/>
      <c r="BZ70" s="316"/>
      <c r="CA70" s="316"/>
      <c r="CB70" s="316"/>
      <c r="CC70" s="316"/>
      <c r="CD70" s="316"/>
      <c r="CE70" s="316"/>
      <c r="CF70" s="316"/>
      <c r="CG70" s="261"/>
      <c r="CH70" s="261"/>
      <c r="CI70" s="261"/>
      <c r="CJ70" s="261"/>
      <c r="CK70" s="261"/>
      <c r="CL70" s="262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9"/>
      <c r="ED70" s="18"/>
      <c r="EE70" s="18"/>
      <c r="EF70" s="19"/>
      <c r="EG70" s="18"/>
    </row>
    <row r="71" spans="1:137" ht="30" customHeight="1" thickBot="1" x14ac:dyDescent="0.3">
      <c r="A71" s="354">
        <v>69</v>
      </c>
      <c r="B71" s="357" t="s">
        <v>58</v>
      </c>
      <c r="C71" s="255"/>
      <c r="D71" s="255"/>
      <c r="E71" s="270"/>
      <c r="F71" s="258">
        <v>2007.2008000000001</v>
      </c>
      <c r="G71" s="268" t="s">
        <v>26</v>
      </c>
      <c r="H71" s="315"/>
      <c r="I71" s="315"/>
      <c r="J71" s="315"/>
      <c r="K71" s="316"/>
      <c r="L71" s="316"/>
      <c r="M71" s="316"/>
      <c r="N71" s="316"/>
      <c r="O71" s="316"/>
      <c r="P71" s="316"/>
      <c r="Q71" s="316">
        <v>12</v>
      </c>
      <c r="R71" s="316"/>
      <c r="S71" s="316"/>
      <c r="T71" s="316"/>
      <c r="U71" s="316"/>
      <c r="V71" s="316"/>
      <c r="W71" s="316"/>
      <c r="X71" s="316">
        <v>5</v>
      </c>
      <c r="Y71" s="316"/>
      <c r="Z71" s="316"/>
      <c r="AA71" s="316"/>
      <c r="AB71" s="316"/>
      <c r="AC71" s="316">
        <v>1</v>
      </c>
      <c r="AD71" s="316"/>
      <c r="AE71" s="316"/>
      <c r="AF71" s="316"/>
      <c r="AG71" s="316"/>
      <c r="AH71" s="316"/>
      <c r="AI71" s="316"/>
      <c r="AJ71" s="316"/>
      <c r="AK71" s="325">
        <v>1</v>
      </c>
      <c r="AL71" s="325"/>
      <c r="AM71" s="325"/>
      <c r="AN71" s="325"/>
      <c r="AO71" s="325"/>
      <c r="AP71" s="325"/>
      <c r="AQ71" s="316"/>
      <c r="AR71" s="316"/>
      <c r="AS71" s="316"/>
      <c r="AT71" s="316"/>
      <c r="AU71" s="316"/>
      <c r="AV71" s="316"/>
      <c r="AW71" s="316">
        <v>1</v>
      </c>
      <c r="AX71" s="316"/>
      <c r="AY71" s="316"/>
      <c r="AZ71" s="316"/>
      <c r="BA71" s="316"/>
      <c r="BB71" s="316">
        <v>12</v>
      </c>
      <c r="BC71" s="316"/>
      <c r="BD71" s="316"/>
      <c r="BE71" s="316"/>
      <c r="BF71" s="316"/>
      <c r="BG71" s="316"/>
      <c r="BH71" s="316"/>
      <c r="BI71" s="316"/>
      <c r="BJ71" s="316"/>
      <c r="BK71" s="316"/>
      <c r="BL71" s="316"/>
      <c r="BM71" s="316"/>
      <c r="BN71" s="316"/>
      <c r="BO71" s="316"/>
      <c r="BP71" s="316"/>
      <c r="BQ71" s="316"/>
      <c r="BR71" s="316"/>
      <c r="BS71" s="316"/>
      <c r="BT71" s="316"/>
      <c r="BU71" s="316"/>
      <c r="BV71" s="316"/>
      <c r="BW71" s="316"/>
      <c r="BX71" s="316"/>
      <c r="BY71" s="316"/>
      <c r="BZ71" s="316"/>
      <c r="CA71" s="316"/>
      <c r="CB71" s="316"/>
      <c r="CC71" s="316"/>
      <c r="CD71" s="316"/>
      <c r="CE71" s="316"/>
      <c r="CF71" s="316"/>
      <c r="CG71" s="261"/>
      <c r="CH71" s="261"/>
      <c r="CI71" s="261"/>
      <c r="CJ71" s="261"/>
      <c r="CK71" s="261"/>
      <c r="CL71" s="262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9"/>
      <c r="ED71" s="18"/>
      <c r="EE71" s="18"/>
      <c r="EF71" s="19"/>
      <c r="EG71" s="18"/>
    </row>
    <row r="72" spans="1:137" ht="18.75" customHeight="1" thickBot="1" x14ac:dyDescent="0.3">
      <c r="A72" s="354">
        <v>70</v>
      </c>
      <c r="B72" s="357" t="s">
        <v>59</v>
      </c>
      <c r="C72" s="255"/>
      <c r="D72" s="255"/>
      <c r="E72" s="270"/>
      <c r="F72" s="271"/>
      <c r="G72" s="272"/>
      <c r="H72" s="326"/>
      <c r="I72" s="326"/>
      <c r="J72" s="326"/>
      <c r="K72" s="327"/>
      <c r="L72" s="327"/>
      <c r="M72" s="327"/>
      <c r="N72" s="327"/>
      <c r="O72" s="327"/>
      <c r="P72" s="327"/>
      <c r="Q72" s="327">
        <v>3</v>
      </c>
      <c r="R72" s="327"/>
      <c r="S72" s="327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8"/>
      <c r="AL72" s="328"/>
      <c r="AM72" s="328"/>
      <c r="AN72" s="328"/>
      <c r="AO72" s="328"/>
      <c r="AP72" s="328"/>
      <c r="AQ72" s="327"/>
      <c r="AR72" s="327"/>
      <c r="AS72" s="327"/>
      <c r="AT72" s="327"/>
      <c r="AU72" s="327"/>
      <c r="AV72" s="327"/>
      <c r="AW72" s="327"/>
      <c r="AX72" s="327"/>
      <c r="AY72" s="327"/>
      <c r="AZ72" s="327"/>
      <c r="BA72" s="327">
        <v>1</v>
      </c>
      <c r="BB72" s="327">
        <v>10</v>
      </c>
      <c r="BC72" s="327"/>
      <c r="BD72" s="327"/>
      <c r="BE72" s="327"/>
      <c r="BF72" s="327"/>
      <c r="BG72" s="327"/>
      <c r="BH72" s="327"/>
      <c r="BI72" s="327"/>
      <c r="BJ72" s="327"/>
      <c r="BK72" s="327"/>
      <c r="BL72" s="327"/>
      <c r="BM72" s="327"/>
      <c r="BN72" s="327"/>
      <c r="BO72" s="327"/>
      <c r="BP72" s="327"/>
      <c r="BQ72" s="327"/>
      <c r="BR72" s="327"/>
      <c r="BS72" s="327"/>
      <c r="BT72" s="327"/>
      <c r="BU72" s="327"/>
      <c r="BV72" s="327"/>
      <c r="BW72" s="327"/>
      <c r="BX72" s="327"/>
      <c r="BY72" s="327"/>
      <c r="BZ72" s="327"/>
      <c r="CA72" s="327"/>
      <c r="CB72" s="327"/>
      <c r="CC72" s="327"/>
      <c r="CD72" s="327"/>
      <c r="CE72" s="327"/>
      <c r="CF72" s="327"/>
      <c r="CG72" s="273"/>
      <c r="CH72" s="273"/>
      <c r="CI72" s="273"/>
      <c r="CJ72" s="273"/>
      <c r="CK72" s="273"/>
      <c r="CL72" s="274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9"/>
      <c r="ED72" s="18"/>
      <c r="EE72" s="18"/>
      <c r="EF72" s="19"/>
      <c r="EG72" s="18"/>
    </row>
    <row r="73" spans="1:137" ht="28.5" customHeight="1" thickBot="1" x14ac:dyDescent="0.3">
      <c r="A73" s="354">
        <v>71</v>
      </c>
      <c r="B73" s="357" t="s">
        <v>416</v>
      </c>
      <c r="C73" s="275"/>
      <c r="D73" s="275"/>
      <c r="E73" s="276"/>
      <c r="F73" s="277">
        <v>2017</v>
      </c>
      <c r="G73" s="278" t="s">
        <v>83</v>
      </c>
      <c r="H73" s="326">
        <v>20</v>
      </c>
      <c r="I73" s="329"/>
      <c r="J73" s="326">
        <v>15</v>
      </c>
      <c r="K73" s="327">
        <v>1</v>
      </c>
      <c r="L73" s="327">
        <v>1</v>
      </c>
      <c r="M73" s="327">
        <v>1</v>
      </c>
      <c r="N73" s="327">
        <v>1</v>
      </c>
      <c r="O73" s="327">
        <v>1</v>
      </c>
      <c r="P73" s="327">
        <v>1</v>
      </c>
      <c r="Q73" s="327">
        <v>1</v>
      </c>
      <c r="R73" s="327">
        <v>1</v>
      </c>
      <c r="S73" s="327">
        <v>1</v>
      </c>
      <c r="T73" s="327">
        <v>1</v>
      </c>
      <c r="U73" s="327">
        <v>1</v>
      </c>
      <c r="V73" s="327">
        <v>1</v>
      </c>
      <c r="W73" s="327">
        <v>1</v>
      </c>
      <c r="X73" s="327">
        <v>1</v>
      </c>
      <c r="Y73" s="327">
        <v>1</v>
      </c>
      <c r="Z73" s="327"/>
      <c r="AA73" s="327">
        <v>5</v>
      </c>
      <c r="AB73" s="327">
        <v>5</v>
      </c>
      <c r="AC73" s="330">
        <v>10</v>
      </c>
      <c r="AD73" s="330"/>
      <c r="AE73" s="330"/>
      <c r="AF73" s="330"/>
      <c r="AG73" s="330"/>
      <c r="AH73" s="330"/>
      <c r="AI73" s="327"/>
      <c r="AJ73" s="330">
        <v>25</v>
      </c>
      <c r="AK73" s="331">
        <v>5</v>
      </c>
      <c r="AL73" s="332"/>
      <c r="AM73" s="332"/>
      <c r="AN73" s="332"/>
      <c r="AO73" s="332"/>
      <c r="AP73" s="332"/>
      <c r="AQ73" s="330"/>
      <c r="AR73" s="330"/>
      <c r="AS73" s="330"/>
      <c r="AT73" s="330"/>
      <c r="AU73" s="330"/>
      <c r="AV73" s="327">
        <v>5</v>
      </c>
      <c r="AW73" s="330"/>
      <c r="AX73" s="327">
        <v>25</v>
      </c>
      <c r="AY73" s="330"/>
      <c r="AZ73" s="327"/>
      <c r="BA73" s="333">
        <v>15</v>
      </c>
      <c r="BB73" s="330">
        <v>10</v>
      </c>
      <c r="BC73" s="330"/>
      <c r="BD73" s="330"/>
      <c r="BE73" s="330"/>
      <c r="BF73" s="330"/>
      <c r="BG73" s="330"/>
      <c r="BH73" s="327">
        <v>6</v>
      </c>
      <c r="BI73" s="330"/>
      <c r="BJ73" s="330"/>
      <c r="BK73" s="330"/>
      <c r="BL73" s="330"/>
      <c r="BM73" s="330"/>
      <c r="BN73" s="333"/>
      <c r="BO73" s="330">
        <v>5</v>
      </c>
      <c r="BP73" s="330"/>
      <c r="BQ73" s="330"/>
      <c r="BR73" s="330"/>
      <c r="BS73" s="330"/>
      <c r="BT73" s="330"/>
      <c r="BU73" s="330"/>
      <c r="BV73" s="330"/>
      <c r="BW73" s="330"/>
      <c r="BX73" s="330"/>
      <c r="BY73" s="330"/>
      <c r="BZ73" s="330"/>
      <c r="CA73" s="330"/>
      <c r="CB73" s="330"/>
      <c r="CC73" s="330"/>
      <c r="CD73" s="330"/>
      <c r="CE73" s="327">
        <v>5</v>
      </c>
      <c r="CF73" s="316">
        <v>5</v>
      </c>
      <c r="CG73" s="288"/>
      <c r="CH73" s="288"/>
      <c r="CI73" s="288"/>
      <c r="CJ73" s="288"/>
      <c r="CK73" s="288"/>
      <c r="CL73" s="289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9"/>
      <c r="ED73" s="18"/>
      <c r="EE73" s="18"/>
      <c r="EF73" s="19"/>
      <c r="EG73" s="18"/>
    </row>
    <row r="74" spans="1:137" ht="32.25" customHeight="1" thickBot="1" x14ac:dyDescent="0.3">
      <c r="A74" s="354">
        <v>72</v>
      </c>
      <c r="B74" s="357" t="s">
        <v>373</v>
      </c>
      <c r="C74" s="275"/>
      <c r="D74" s="275"/>
      <c r="E74" s="276"/>
      <c r="F74" s="277">
        <v>2018</v>
      </c>
      <c r="G74" s="278" t="s">
        <v>83</v>
      </c>
      <c r="H74" s="313">
        <v>30</v>
      </c>
      <c r="I74" s="334"/>
      <c r="J74" s="335">
        <v>10</v>
      </c>
      <c r="K74" s="336">
        <v>7</v>
      </c>
      <c r="L74" s="336">
        <v>7</v>
      </c>
      <c r="M74" s="336">
        <v>7</v>
      </c>
      <c r="N74" s="336">
        <v>7</v>
      </c>
      <c r="O74" s="336">
        <v>7</v>
      </c>
      <c r="P74" s="336">
        <v>7</v>
      </c>
      <c r="Q74" s="336">
        <v>7</v>
      </c>
      <c r="R74" s="336">
        <v>7</v>
      </c>
      <c r="S74" s="336">
        <v>7</v>
      </c>
      <c r="T74" s="336">
        <v>7</v>
      </c>
      <c r="U74" s="336">
        <v>7</v>
      </c>
      <c r="V74" s="336">
        <v>7</v>
      </c>
      <c r="W74" s="336">
        <v>7</v>
      </c>
      <c r="X74" s="336">
        <v>7</v>
      </c>
      <c r="Y74" s="336">
        <v>7</v>
      </c>
      <c r="Z74" s="314"/>
      <c r="AA74" s="314">
        <v>10</v>
      </c>
      <c r="AB74" s="314">
        <v>10</v>
      </c>
      <c r="AC74" s="337">
        <v>10</v>
      </c>
      <c r="AD74" s="338"/>
      <c r="AE74" s="338"/>
      <c r="AF74" s="338"/>
      <c r="AG74" s="338"/>
      <c r="AH74" s="339"/>
      <c r="AI74" s="336"/>
      <c r="AJ74" s="340">
        <v>30</v>
      </c>
      <c r="AK74" s="341">
        <v>8</v>
      </c>
      <c r="AL74" s="342"/>
      <c r="AM74" s="342"/>
      <c r="AN74" s="342"/>
      <c r="AO74" s="342"/>
      <c r="AP74" s="342"/>
      <c r="AQ74" s="338"/>
      <c r="AR74" s="338"/>
      <c r="AS74" s="338"/>
      <c r="AT74" s="338"/>
      <c r="AU74" s="339"/>
      <c r="AV74" s="336"/>
      <c r="AW74" s="340"/>
      <c r="AX74" s="336">
        <v>30</v>
      </c>
      <c r="AY74" s="340"/>
      <c r="AZ74" s="336"/>
      <c r="BA74" s="343">
        <v>25</v>
      </c>
      <c r="BB74" s="337">
        <v>15</v>
      </c>
      <c r="BC74" s="338"/>
      <c r="BD74" s="338"/>
      <c r="BE74" s="338"/>
      <c r="BF74" s="338"/>
      <c r="BG74" s="339"/>
      <c r="BH74" s="336">
        <v>10</v>
      </c>
      <c r="BI74" s="337"/>
      <c r="BJ74" s="338"/>
      <c r="BK74" s="338"/>
      <c r="BL74" s="338"/>
      <c r="BM74" s="338"/>
      <c r="BN74" s="344"/>
      <c r="BO74" s="345"/>
      <c r="BP74" s="338"/>
      <c r="BQ74" s="338"/>
      <c r="BR74" s="338"/>
      <c r="BS74" s="338"/>
      <c r="BT74" s="338"/>
      <c r="BU74" s="338"/>
      <c r="BV74" s="338"/>
      <c r="BW74" s="338"/>
      <c r="BX74" s="338"/>
      <c r="BY74" s="338"/>
      <c r="BZ74" s="338"/>
      <c r="CA74" s="338"/>
      <c r="CB74" s="338"/>
      <c r="CC74" s="338"/>
      <c r="CD74" s="339"/>
      <c r="CE74" s="336"/>
      <c r="CF74" s="336"/>
      <c r="CG74" s="290"/>
      <c r="CH74" s="279"/>
      <c r="CI74" s="279"/>
      <c r="CJ74" s="279"/>
      <c r="CK74" s="279"/>
      <c r="CL74" s="280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9"/>
      <c r="ED74" s="18"/>
      <c r="EE74" s="18"/>
      <c r="EF74" s="19"/>
      <c r="EG74" s="18"/>
    </row>
    <row r="75" spans="1:137" ht="30.75" customHeight="1" thickBot="1" x14ac:dyDescent="0.3">
      <c r="A75" s="354">
        <v>73</v>
      </c>
      <c r="B75" s="357" t="s">
        <v>374</v>
      </c>
      <c r="C75" s="275"/>
      <c r="D75" s="275"/>
      <c r="E75" s="276"/>
      <c r="F75" s="277">
        <v>2018</v>
      </c>
      <c r="G75" s="278" t="s">
        <v>83</v>
      </c>
      <c r="H75" s="313">
        <v>30</v>
      </c>
      <c r="I75" s="346"/>
      <c r="J75" s="335">
        <v>10</v>
      </c>
      <c r="K75" s="314">
        <v>7</v>
      </c>
      <c r="L75" s="345"/>
      <c r="M75" s="347"/>
      <c r="N75" s="347"/>
      <c r="O75" s="347"/>
      <c r="P75" s="347"/>
      <c r="Q75" s="348">
        <v>7</v>
      </c>
      <c r="R75" s="348">
        <v>7</v>
      </c>
      <c r="S75" s="348">
        <v>7</v>
      </c>
      <c r="T75" s="348">
        <v>7</v>
      </c>
      <c r="U75" s="348">
        <v>7</v>
      </c>
      <c r="V75" s="348">
        <v>7</v>
      </c>
      <c r="W75" s="348">
        <v>7</v>
      </c>
      <c r="X75" s="348">
        <v>7</v>
      </c>
      <c r="Y75" s="348">
        <v>7</v>
      </c>
      <c r="Z75" s="314"/>
      <c r="AA75" s="314">
        <v>10</v>
      </c>
      <c r="AB75" s="314">
        <v>10</v>
      </c>
      <c r="AC75" s="345">
        <v>10</v>
      </c>
      <c r="AD75" s="347"/>
      <c r="AE75" s="347"/>
      <c r="AF75" s="347"/>
      <c r="AG75" s="347"/>
      <c r="AH75" s="349"/>
      <c r="AI75" s="314"/>
      <c r="AJ75" s="350">
        <v>30</v>
      </c>
      <c r="AK75" s="351">
        <v>8</v>
      </c>
      <c r="AL75" s="352"/>
      <c r="AM75" s="352"/>
      <c r="AN75" s="352"/>
      <c r="AO75" s="352"/>
      <c r="AP75" s="352"/>
      <c r="AQ75" s="347"/>
      <c r="AR75" s="347"/>
      <c r="AS75" s="347"/>
      <c r="AT75" s="347"/>
      <c r="AU75" s="349"/>
      <c r="AV75" s="314"/>
      <c r="AW75" s="350"/>
      <c r="AX75" s="314">
        <v>30</v>
      </c>
      <c r="AY75" s="350"/>
      <c r="AZ75" s="314"/>
      <c r="BA75" s="353">
        <v>25</v>
      </c>
      <c r="BB75" s="345">
        <v>15</v>
      </c>
      <c r="BC75" s="347"/>
      <c r="BD75" s="347"/>
      <c r="BE75" s="347"/>
      <c r="BF75" s="347"/>
      <c r="BG75" s="349"/>
      <c r="BH75" s="314">
        <v>10</v>
      </c>
      <c r="BI75" s="345"/>
      <c r="BJ75" s="347"/>
      <c r="BK75" s="347"/>
      <c r="BL75" s="347"/>
      <c r="BM75" s="347"/>
      <c r="BN75" s="348"/>
      <c r="BO75" s="345"/>
      <c r="BP75" s="347"/>
      <c r="BQ75" s="347"/>
      <c r="BR75" s="347"/>
      <c r="BS75" s="347"/>
      <c r="BT75" s="347"/>
      <c r="BU75" s="347"/>
      <c r="BV75" s="347"/>
      <c r="BW75" s="347"/>
      <c r="BX75" s="347"/>
      <c r="BY75" s="347"/>
      <c r="BZ75" s="347"/>
      <c r="CA75" s="347"/>
      <c r="CB75" s="347"/>
      <c r="CC75" s="347"/>
      <c r="CD75" s="349"/>
      <c r="CE75" s="314"/>
      <c r="CF75" s="314"/>
      <c r="CG75" s="281"/>
      <c r="CH75" s="282"/>
      <c r="CI75" s="282"/>
      <c r="CJ75" s="282"/>
      <c r="CK75" s="282"/>
      <c r="CL75" s="283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9"/>
      <c r="ED75" s="18"/>
      <c r="EE75" s="18"/>
      <c r="EF75" s="19"/>
      <c r="EG75" s="18"/>
    </row>
    <row r="76" spans="1:137" s="3" customFormat="1" ht="24" customHeight="1" thickBot="1" x14ac:dyDescent="0.3">
      <c r="A76" s="395" t="s">
        <v>106</v>
      </c>
      <c r="B76" s="396"/>
      <c r="C76" s="284"/>
      <c r="D76" s="285"/>
      <c r="E76" s="286"/>
      <c r="F76" s="262"/>
      <c r="G76" s="262"/>
      <c r="H76" s="291">
        <v>1100</v>
      </c>
      <c r="I76" s="260"/>
      <c r="J76" s="292">
        <v>35</v>
      </c>
      <c r="K76" s="293">
        <v>762</v>
      </c>
      <c r="L76" s="284"/>
      <c r="M76" s="285"/>
      <c r="N76" s="285"/>
      <c r="O76" s="285"/>
      <c r="P76" s="285"/>
      <c r="Q76" s="294">
        <v>521</v>
      </c>
      <c r="R76" s="285"/>
      <c r="S76" s="285"/>
      <c r="T76" s="285"/>
      <c r="U76" s="285"/>
      <c r="V76" s="285"/>
      <c r="W76" s="295">
        <v>15</v>
      </c>
      <c r="X76" s="293">
        <v>259</v>
      </c>
      <c r="Y76" s="296">
        <v>831</v>
      </c>
      <c r="Z76" s="260"/>
      <c r="AA76" s="293">
        <v>322</v>
      </c>
      <c r="AB76" s="293">
        <v>15</v>
      </c>
      <c r="AC76" s="297">
        <v>788</v>
      </c>
      <c r="AD76" s="285"/>
      <c r="AE76" s="285"/>
      <c r="AF76" s="285"/>
      <c r="AG76" s="285"/>
      <c r="AH76" s="286"/>
      <c r="AI76" s="293">
        <v>24</v>
      </c>
      <c r="AJ76" s="292">
        <v>503</v>
      </c>
      <c r="AK76" s="298">
        <v>351</v>
      </c>
      <c r="AL76" s="285"/>
      <c r="AM76" s="285"/>
      <c r="AN76" s="285"/>
      <c r="AO76" s="285"/>
      <c r="AP76" s="285"/>
      <c r="AQ76" s="285"/>
      <c r="AR76" s="285"/>
      <c r="AS76" s="285"/>
      <c r="AT76" s="285"/>
      <c r="AU76" s="286"/>
      <c r="AV76" s="293">
        <v>5</v>
      </c>
      <c r="AW76" s="299">
        <v>89</v>
      </c>
      <c r="AX76" s="300">
        <v>240</v>
      </c>
      <c r="AY76" s="260"/>
      <c r="AZ76" s="293">
        <v>250</v>
      </c>
      <c r="BA76" s="301">
        <v>111</v>
      </c>
      <c r="BB76" s="302">
        <v>446</v>
      </c>
      <c r="BC76" s="303">
        <f t="shared" ref="BC76:BG76" si="0">SUM(BC29:BC72)</f>
        <v>0</v>
      </c>
      <c r="BD76" s="303">
        <f t="shared" si="0"/>
        <v>0</v>
      </c>
      <c r="BE76" s="303">
        <f t="shared" si="0"/>
        <v>0</v>
      </c>
      <c r="BF76" s="303">
        <f t="shared" si="0"/>
        <v>0</v>
      </c>
      <c r="BG76" s="304">
        <f t="shared" si="0"/>
        <v>0</v>
      </c>
      <c r="BH76" s="293">
        <v>375</v>
      </c>
      <c r="BI76" s="305"/>
      <c r="BJ76" s="303"/>
      <c r="BK76" s="303"/>
      <c r="BL76" s="303"/>
      <c r="BM76" s="304"/>
      <c r="BN76" s="293">
        <v>87</v>
      </c>
      <c r="BO76" s="293">
        <v>332</v>
      </c>
      <c r="BP76" s="305"/>
      <c r="BQ76" s="303"/>
      <c r="BR76" s="303"/>
      <c r="BS76" s="303"/>
      <c r="BT76" s="303"/>
      <c r="BU76" s="303"/>
      <c r="BV76" s="303"/>
      <c r="BW76" s="303"/>
      <c r="BX76" s="303"/>
      <c r="BY76" s="303"/>
      <c r="BZ76" s="303"/>
      <c r="CA76" s="303"/>
      <c r="CB76" s="303"/>
      <c r="CC76" s="303"/>
      <c r="CD76" s="304"/>
      <c r="CE76" s="293">
        <v>5</v>
      </c>
      <c r="CF76" s="302">
        <v>27</v>
      </c>
      <c r="CG76" s="287"/>
      <c r="CH76" s="287"/>
      <c r="CI76" s="287"/>
      <c r="CJ76" s="287"/>
      <c r="CK76" s="287"/>
      <c r="CL76" s="306">
        <f>H76+J76+K76+Q76+W76+X76+Y76+AA76+AB76+AC76+AI76+AJ76+AK76+AV76+AW76+AX76+AZ76+BA76+BB76+BH76+BN76+BO76+CE76+CF76</f>
        <v>7493</v>
      </c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18"/>
      <c r="DX76" s="18"/>
      <c r="DY76" s="18"/>
      <c r="DZ76" s="18"/>
      <c r="EA76" s="18"/>
      <c r="EB76" s="18"/>
      <c r="EC76" s="19"/>
      <c r="ED76" s="18"/>
      <c r="EE76" s="18"/>
      <c r="EF76" s="19"/>
      <c r="EG76" s="18"/>
    </row>
    <row r="77" spans="1:137" x14ac:dyDescent="0.25">
      <c r="AK77" s="32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32"/>
      <c r="AY77" s="32"/>
      <c r="CL77" s="30"/>
      <c r="EA77" s="12"/>
      <c r="EB77" s="22"/>
      <c r="EC77" s="23"/>
      <c r="ED77" s="12"/>
      <c r="EE77" s="22"/>
      <c r="EF77" s="23"/>
      <c r="EG77" s="12"/>
    </row>
    <row r="78" spans="1:137" x14ac:dyDescent="0.25">
      <c r="AK78" s="32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32"/>
      <c r="AY78" s="32"/>
      <c r="EA78" s="12"/>
      <c r="EB78" s="22"/>
      <c r="EC78" s="23"/>
      <c r="ED78" s="12"/>
      <c r="EE78" s="22"/>
      <c r="EF78" s="23"/>
      <c r="EG78" s="12"/>
    </row>
    <row r="79" spans="1:137" x14ac:dyDescent="0.25">
      <c r="AK79" s="32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32"/>
      <c r="AY79" s="32"/>
      <c r="EA79" s="12"/>
      <c r="EB79" s="22"/>
      <c r="EC79" s="23"/>
      <c r="ED79" s="12"/>
      <c r="EE79" s="22"/>
      <c r="EF79" s="23"/>
      <c r="EG79" s="12"/>
    </row>
    <row r="80" spans="1:137" x14ac:dyDescent="0.25">
      <c r="AK80" s="32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32"/>
      <c r="AY80" s="32"/>
      <c r="EA80" s="12"/>
      <c r="EB80" s="22"/>
      <c r="EC80" s="23"/>
      <c r="ED80" s="12"/>
      <c r="EE80" s="22"/>
      <c r="EF80" s="23"/>
      <c r="EG80" s="12"/>
    </row>
    <row r="81" spans="37:51" x14ac:dyDescent="0.25">
      <c r="AK81" s="32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32"/>
      <c r="AY81" s="32"/>
    </row>
    <row r="82" spans="37:51" ht="12.75" customHeight="1" x14ac:dyDescent="0.25">
      <c r="AK82" s="32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32"/>
      <c r="AY82" s="32"/>
    </row>
    <row r="83" spans="37:51" x14ac:dyDescent="0.25">
      <c r="AK83" s="32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32"/>
      <c r="AY83" s="32"/>
    </row>
    <row r="84" spans="37:51" x14ac:dyDescent="0.25">
      <c r="AK84" s="18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18"/>
      <c r="AY84" s="18"/>
    </row>
    <row r="85" spans="37:51" x14ac:dyDescent="0.25">
      <c r="AK85" s="20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0"/>
      <c r="AY85" s="20"/>
    </row>
    <row r="86" spans="37:51" x14ac:dyDescent="0.25">
      <c r="AK86" s="20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0"/>
      <c r="AY86" s="20"/>
    </row>
    <row r="87" spans="37:51" x14ac:dyDescent="0.25">
      <c r="AK87" s="20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0"/>
      <c r="AY87" s="20"/>
    </row>
    <row r="88" spans="37:51" x14ac:dyDescent="0.25">
      <c r="AK88" s="20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0"/>
      <c r="AY88" s="20"/>
    </row>
    <row r="89" spans="37:51" x14ac:dyDescent="0.25">
      <c r="AK89" s="20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0"/>
      <c r="AY89" s="20"/>
    </row>
    <row r="90" spans="37:51" x14ac:dyDescent="0.25">
      <c r="AK90" s="20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0"/>
      <c r="AY90" s="20"/>
    </row>
    <row r="91" spans="37:51" x14ac:dyDescent="0.25">
      <c r="AK91" s="20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0"/>
      <c r="AY91" s="20"/>
    </row>
  </sheetData>
  <mergeCells count="2">
    <mergeCell ref="A76:B76"/>
    <mergeCell ref="A1:CL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9"/>
  <sheetViews>
    <sheetView workbookViewId="0">
      <selection activeCell="Q18" sqref="Q18"/>
    </sheetView>
  </sheetViews>
  <sheetFormatPr defaultRowHeight="15" x14ac:dyDescent="0.25"/>
  <sheetData>
    <row r="1" spans="1:13" ht="73.5" customHeight="1" x14ac:dyDescent="0.25">
      <c r="A1" s="2">
        <v>1</v>
      </c>
      <c r="B1" s="398" t="s">
        <v>65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</row>
    <row r="2" spans="1:13" ht="53.25" customHeight="1" x14ac:dyDescent="0.25">
      <c r="A2" s="2">
        <v>2</v>
      </c>
      <c r="B2" s="398" t="s">
        <v>66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</row>
    <row r="3" spans="1:13" ht="45.75" customHeight="1" x14ac:dyDescent="0.25">
      <c r="A3" s="2">
        <v>3</v>
      </c>
      <c r="B3" s="398" t="s">
        <v>67</v>
      </c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</row>
    <row r="4" spans="1:13" ht="40.5" customHeight="1" x14ac:dyDescent="0.25">
      <c r="A4" s="2">
        <v>4</v>
      </c>
      <c r="B4" s="398" t="s">
        <v>69</v>
      </c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</row>
    <row r="5" spans="1:13" ht="45" customHeight="1" x14ac:dyDescent="0.25">
      <c r="A5" s="2">
        <v>5</v>
      </c>
      <c r="B5" s="398" t="s">
        <v>68</v>
      </c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</row>
    <row r="6" spans="1:13" ht="36" customHeight="1" x14ac:dyDescent="0.25">
      <c r="A6" s="2">
        <v>6</v>
      </c>
      <c r="B6" s="397" t="s">
        <v>89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</row>
    <row r="7" spans="1:13" ht="36.75" customHeight="1" x14ac:dyDescent="0.25">
      <c r="A7" s="2"/>
      <c r="B7" s="397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</row>
    <row r="8" spans="1:13" x14ac:dyDescent="0.25"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</row>
    <row r="9" spans="1:13" x14ac:dyDescent="0.25"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</row>
  </sheetData>
  <mergeCells count="9">
    <mergeCell ref="B7:M7"/>
    <mergeCell ref="B8:M8"/>
    <mergeCell ref="B9:M9"/>
    <mergeCell ref="B1:M1"/>
    <mergeCell ref="B2:M2"/>
    <mergeCell ref="B3:M3"/>
    <mergeCell ref="B4:M4"/>
    <mergeCell ref="B5:M5"/>
    <mergeCell ref="B6:M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нганасанская </vt:lpstr>
      <vt:lpstr>ненецкая литература</vt:lpstr>
      <vt:lpstr>эвенкийская </vt:lpstr>
      <vt:lpstr>долганская</vt:lpstr>
      <vt:lpstr>энецкая </vt:lpstr>
      <vt:lpstr>Учебники и пособия НРК другие</vt:lpstr>
      <vt:lpstr>Примечание</vt:lpstr>
    </vt:vector>
  </TitlesOfParts>
  <Company>ТМКУ ИМЦ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Нереевна</dc:creator>
  <cp:lastModifiedBy>Ямкина</cp:lastModifiedBy>
  <cp:lastPrinted>2015-05-06T03:16:29Z</cp:lastPrinted>
  <dcterms:created xsi:type="dcterms:W3CDTF">2014-01-22T01:58:52Z</dcterms:created>
  <dcterms:modified xsi:type="dcterms:W3CDTF">2021-03-12T05:03:15Z</dcterms:modified>
</cp:coreProperties>
</file>